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公示" sheetId="16" r:id="rId1"/>
  </sheets>
  <definedNames>
    <definedName name="_xlnm.Print_Titles" localSheetId="0">公示!$4:$5</definedName>
    <definedName name="_xlnm.Print_Area" localSheetId="0">公示!$A$1:$X$71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<sst xmlns="http://schemas.openxmlformats.org/spreadsheetml/2006/main" count="245" uniqueCount="153">
  <si>
    <t>2025年度政府专职消防员招录体能测试和岗位适应性测试考核成绩登记表</t>
  </si>
  <si>
    <t>序号</t>
  </si>
  <si>
    <t>姓  名</t>
  </si>
  <si>
    <t>身份证号</t>
  </si>
  <si>
    <t>10x4折返跑/秒</t>
  </si>
  <si>
    <t>俯卧撑/个</t>
  </si>
  <si>
    <t>立定跳远/米</t>
  </si>
  <si>
    <t>1000米跑/分</t>
  </si>
  <si>
    <t>负重登六楼</t>
  </si>
  <si>
    <t>原地攀登六米拉梯</t>
  </si>
  <si>
    <t>黑暗环境搜寻</t>
  </si>
  <si>
    <t>拖拽假人</t>
  </si>
  <si>
    <t>体能测试总分值</t>
  </si>
  <si>
    <t>岗位适应性
成绩</t>
  </si>
  <si>
    <t>合计
总分值</t>
  </si>
  <si>
    <t>排名</t>
  </si>
  <si>
    <t>是否进入面试</t>
  </si>
  <si>
    <t>成绩</t>
  </si>
  <si>
    <t>分值</t>
  </si>
  <si>
    <t>吴壮</t>
  </si>
  <si>
    <t>220***********0513</t>
  </si>
  <si>
    <t>是</t>
  </si>
  <si>
    <t>李明</t>
  </si>
  <si>
    <t>120***********0419</t>
  </si>
  <si>
    <t>王延潇</t>
  </si>
  <si>
    <t>372***********7010</t>
  </si>
  <si>
    <t>周长嵩</t>
  </si>
  <si>
    <t>120***********2519</t>
  </si>
  <si>
    <t>段虹旭</t>
  </si>
  <si>
    <t>120***********0474</t>
  </si>
  <si>
    <t>韩金旭</t>
  </si>
  <si>
    <t>120***********2510</t>
  </si>
  <si>
    <t>夏冬昊</t>
  </si>
  <si>
    <t>130***********1110</t>
  </si>
  <si>
    <t>夏宇飞</t>
  </si>
  <si>
    <t>230***********3031</t>
  </si>
  <si>
    <t>闫可鑫</t>
  </si>
  <si>
    <t>230***********1312</t>
  </si>
  <si>
    <t>陈翔宇</t>
  </si>
  <si>
    <t>130***********7015</t>
  </si>
  <si>
    <t>丁保博</t>
  </si>
  <si>
    <t>130***********291X</t>
  </si>
  <si>
    <t>马梓洋</t>
  </si>
  <si>
    <t>120***********1639</t>
  </si>
  <si>
    <t>张鹏</t>
  </si>
  <si>
    <t>130***********5637</t>
  </si>
  <si>
    <t>元哲颢</t>
  </si>
  <si>
    <t>120***********0213</t>
  </si>
  <si>
    <t>耿海猛</t>
  </si>
  <si>
    <t>130***********2914</t>
  </si>
  <si>
    <t>刘向喜</t>
  </si>
  <si>
    <t>120***********0118</t>
  </si>
  <si>
    <t>孙志超</t>
  </si>
  <si>
    <t>131***********0011</t>
  </si>
  <si>
    <t>王俊程</t>
  </si>
  <si>
    <t>120***********0411</t>
  </si>
  <si>
    <t>董庆坤</t>
  </si>
  <si>
    <t>120***********0051</t>
  </si>
  <si>
    <t>李志远</t>
  </si>
  <si>
    <t>130***********0672</t>
  </si>
  <si>
    <t>倪宇轩</t>
  </si>
  <si>
    <t>120***********0033</t>
  </si>
  <si>
    <t>付仁芝</t>
  </si>
  <si>
    <t>130***********5613</t>
  </si>
  <si>
    <t>高铨多</t>
  </si>
  <si>
    <t>130***********4236</t>
  </si>
  <si>
    <t>刘智鑫</t>
  </si>
  <si>
    <t>130***********0050</t>
  </si>
  <si>
    <t>宣博凯</t>
  </si>
  <si>
    <t>130***********0914</t>
  </si>
  <si>
    <t>闫俊奇</t>
  </si>
  <si>
    <t>130***********5413</t>
  </si>
  <si>
    <t>贾宇波</t>
  </si>
  <si>
    <t>120***********281X</t>
  </si>
  <si>
    <t>汪仕涵</t>
  </si>
  <si>
    <t>120***********0013</t>
  </si>
  <si>
    <t>杨恩曾</t>
  </si>
  <si>
    <t>120***********1672</t>
  </si>
  <si>
    <t>万率辰</t>
  </si>
  <si>
    <t>130***********3116</t>
  </si>
  <si>
    <t>吴子帅</t>
  </si>
  <si>
    <t>130***********0917</t>
  </si>
  <si>
    <t>王炜棨</t>
  </si>
  <si>
    <t>120***********301X</t>
  </si>
  <si>
    <t>潘玺圳</t>
  </si>
  <si>
    <t>120***********2952</t>
  </si>
  <si>
    <t>田斯宇</t>
  </si>
  <si>
    <t>120***********0016</t>
  </si>
  <si>
    <t>王宣凯</t>
  </si>
  <si>
    <t>130***********0937</t>
  </si>
  <si>
    <t>许辉</t>
  </si>
  <si>
    <t>130***********2911</t>
  </si>
  <si>
    <t>赵京涛</t>
  </si>
  <si>
    <t>211***********1759</t>
  </si>
  <si>
    <t>刘希垚</t>
  </si>
  <si>
    <t>120***********201X</t>
  </si>
  <si>
    <t>王凤涛</t>
  </si>
  <si>
    <t>130***********8339</t>
  </si>
  <si>
    <t>牛学昊</t>
  </si>
  <si>
    <t>120***********4078</t>
  </si>
  <si>
    <t>张云浩</t>
  </si>
  <si>
    <t>120***********7513</t>
  </si>
  <si>
    <t>黄近超</t>
  </si>
  <si>
    <t>130***********2333</t>
  </si>
  <si>
    <t>李文蔚</t>
  </si>
  <si>
    <t>130***********0012</t>
  </si>
  <si>
    <t>薛希强</t>
  </si>
  <si>
    <t>371***********2734</t>
  </si>
  <si>
    <t>叶丰毅</t>
  </si>
  <si>
    <t>120***********211X</t>
  </si>
  <si>
    <t>赵金德</t>
  </si>
  <si>
    <t>120***********1512</t>
  </si>
  <si>
    <t>李春阳</t>
  </si>
  <si>
    <t>130***********1717</t>
  </si>
  <si>
    <t>赵熠飞扬</t>
  </si>
  <si>
    <t>130***********0039</t>
  </si>
  <si>
    <t>张宇航</t>
  </si>
  <si>
    <t>120***********541X</t>
  </si>
  <si>
    <t>高韫涛</t>
  </si>
  <si>
    <t>120***********3317</t>
  </si>
  <si>
    <t>金楷涵</t>
  </si>
  <si>
    <t>210***********0216</t>
  </si>
  <si>
    <t>刘毅</t>
  </si>
  <si>
    <t>120***********2011</t>
  </si>
  <si>
    <t>韩孝勇</t>
  </si>
  <si>
    <t>130***********1037</t>
  </si>
  <si>
    <t>刘健</t>
  </si>
  <si>
    <t>120***********0912</t>
  </si>
  <si>
    <t>韩潮</t>
  </si>
  <si>
    <t>120***********0030</t>
  </si>
  <si>
    <t>彭浩</t>
  </si>
  <si>
    <t>230***********1816</t>
  </si>
  <si>
    <t>曹铎译</t>
  </si>
  <si>
    <t>120***********3913</t>
  </si>
  <si>
    <t>高宇辰</t>
  </si>
  <si>
    <t>120***********2110</t>
  </si>
  <si>
    <t>刘斌</t>
  </si>
  <si>
    <t>120***********5413</t>
  </si>
  <si>
    <t>王文博</t>
  </si>
  <si>
    <t>120***********0078</t>
  </si>
  <si>
    <t>郑景轩</t>
  </si>
  <si>
    <t>120***********0074</t>
  </si>
  <si>
    <t>否</t>
  </si>
  <si>
    <t>田宝湑</t>
  </si>
  <si>
    <t>120***********4011</t>
  </si>
  <si>
    <t>许夏雨</t>
  </si>
  <si>
    <t>120***********2693</t>
  </si>
  <si>
    <t>曹治鹏</t>
  </si>
  <si>
    <t>120***********0176</t>
  </si>
  <si>
    <t>-</t>
  </si>
  <si>
    <t>于沛冬</t>
  </si>
  <si>
    <t>120***********0619</t>
  </si>
  <si>
    <t>备注：1.体能测试总分值最高记40分，单项未取得有效成绩的不予招录；2.岗位适应性测试总分值最高记40分，单项测试成绩未达到一般等次的不予计分。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</si>
</sst>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quot;″&quot;00"/>
    <numFmt numFmtId="177" formatCode="0\.00"/>
    <numFmt numFmtId="178" formatCode="0&quot;′&quot;00"/>
  </numFmts>
  <fonts count="28">
    <font>
      <sz val="12"/>
      <name val="宋体"/>
      <charset val="134"/>
    </font>
    <font>
      <sz val="11"/>
      <name val="宋体"/>
      <charset val="134"/>
      <scheme val="minor"/>
    </font>
    <font>
      <b/>
      <sz val="18"/>
      <name val="宋体"/>
      <charset val="134"/>
    </font>
    <font>
      <sz val="22"/>
      <name val="方正小标宋_GBK"/>
      <charset val="134"/>
    </font>
    <font>
      <b/>
      <sz val="10"/>
      <name val="宋体"/>
      <charset val="134"/>
      <scheme val="major"/>
    </font>
    <font>
      <sz val="10"/>
      <name val="宋体"/>
      <charset val="134"/>
      <scheme val="major"/>
    </font>
    <font>
      <sz val="10"/>
      <name val="宋体"/>
      <charset val="134"/>
      <scheme val="minor"/>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4" borderId="16" applyNumberFormat="0" applyAlignment="0" applyProtection="0">
      <alignment vertical="center"/>
    </xf>
    <xf numFmtId="0" fontId="18" fillId="5" borderId="17" applyNumberFormat="0" applyAlignment="0" applyProtection="0">
      <alignment vertical="center"/>
    </xf>
    <xf numFmtId="0" fontId="19" fillId="5" borderId="16" applyNumberFormat="0" applyAlignment="0" applyProtection="0">
      <alignment vertical="center"/>
    </xf>
    <xf numFmtId="0" fontId="20" fillId="6"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54">
    <xf numFmtId="0" fontId="0" fillId="0" borderId="0" xfId="0">
      <alignment vertical="center"/>
    </xf>
    <xf numFmtId="0" fontId="1" fillId="0" borderId="0" xfId="0" applyFont="1" applyFill="1" applyBorder="1" applyAlignment="1">
      <alignment vertical="center"/>
    </xf>
    <xf numFmtId="0" fontId="0" fillId="0" borderId="0" xfId="0" applyFont="1">
      <alignment vertical="center"/>
    </xf>
    <xf numFmtId="0" fontId="2" fillId="0" borderId="0" xfId="0" applyFont="1">
      <alignment vertical="center"/>
    </xf>
    <xf numFmtId="0" fontId="0" fillId="0" borderId="0" xfId="0" applyFont="1" applyAlignment="1">
      <alignment vertical="center"/>
    </xf>
    <xf numFmtId="0" fontId="0"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shrinkToFit="1"/>
    </xf>
    <xf numFmtId="49" fontId="7" fillId="0" borderId="1" xfId="0" applyNumberFormat="1" applyFont="1" applyFill="1" applyBorder="1" applyAlignment="1">
      <alignment horizontal="center" vertical="center"/>
    </xf>
    <xf numFmtId="176"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7" fontId="7" fillId="0" borderId="3" xfId="0" applyNumberFormat="1" applyFont="1" applyBorder="1" applyAlignment="1">
      <alignment horizontal="center" vertical="center"/>
    </xf>
    <xf numFmtId="176" fontId="0" fillId="0" borderId="2" xfId="0" applyNumberFormat="1"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177" fontId="0" fillId="0" borderId="3" xfId="0" applyNumberFormat="1" applyFont="1" applyBorder="1" applyAlignment="1">
      <alignment horizontal="center" vertical="center"/>
    </xf>
    <xf numFmtId="49" fontId="7" fillId="2"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178" fontId="4"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178" fontId="7" fillId="0" borderId="4" xfId="0" applyNumberFormat="1"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178" fontId="7" fillId="0" borderId="5" xfId="0" applyNumberFormat="1"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NumberFormat="1" applyFont="1" applyBorder="1" applyAlignment="1">
      <alignment horizontal="center" vertical="center" wrapText="1"/>
    </xf>
    <xf numFmtId="0" fontId="1" fillId="0" borderId="7" xfId="0" applyFont="1" applyFill="1" applyBorder="1" applyAlignment="1">
      <alignment horizontal="center" vertical="center" shrinkToFit="1"/>
    </xf>
    <xf numFmtId="49" fontId="7" fillId="0" borderId="7" xfId="0" applyNumberFormat="1" applyFont="1" applyFill="1" applyBorder="1" applyAlignment="1">
      <alignment horizontal="center" vertical="center"/>
    </xf>
    <xf numFmtId="176" fontId="7" fillId="0" borderId="8" xfId="0" applyNumberFormat="1"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177" fontId="7" fillId="0" borderId="9" xfId="0" applyNumberFormat="1" applyFont="1" applyBorder="1" applyAlignment="1">
      <alignment horizontal="center" vertical="center"/>
    </xf>
    <xf numFmtId="0" fontId="1" fillId="0" borderId="10"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178"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8" fontId="7" fillId="0" borderId="7" xfId="0" applyNumberFormat="1"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8" xfId="0" applyFont="1" applyFill="1" applyBorder="1" applyAlignment="1">
      <alignment horizontal="center" vertical="center"/>
    </xf>
    <xf numFmtId="0" fontId="7" fillId="0" borderId="8" xfId="0" applyNumberFormat="1" applyFont="1" applyBorder="1" applyAlignment="1">
      <alignment horizontal="center" vertical="center" wrapText="1"/>
    </xf>
    <xf numFmtId="0" fontId="1" fillId="0" borderId="12" xfId="0"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1"/>
  <sheetViews>
    <sheetView tabSelected="1" view="pageBreakPreview" zoomScale="80" zoomScaleNormal="85" workbookViewId="0">
      <selection activeCell="Y6" sqref="Y6"/>
    </sheetView>
  </sheetViews>
  <sheetFormatPr defaultColWidth="9" defaultRowHeight="14.25"/>
  <cols>
    <col min="1" max="2" width="9" style="2"/>
    <col min="3" max="3" width="21.75" style="2" customWidth="1"/>
    <col min="4" max="22" width="9" style="2" customWidth="1"/>
    <col min="23" max="23" width="7.5" style="2" customWidth="1"/>
    <col min="24" max="24" width="12.375" style="2" customWidth="1"/>
    <col min="25" max="25" width="20.3083333333333" style="2" customWidth="1"/>
    <col min="26" max="26" width="12.625" style="2"/>
    <col min="27" max="16384" width="9" style="2"/>
  </cols>
  <sheetData>
    <row r="1" ht="22.5" spans="1:24">
      <c r="A1" s="3"/>
      <c r="C1" s="4"/>
      <c r="D1" s="5"/>
      <c r="E1" s="5"/>
      <c r="F1" s="5"/>
      <c r="G1" s="5"/>
      <c r="H1" s="5"/>
      <c r="I1" s="5"/>
      <c r="J1" s="5"/>
      <c r="K1" s="5"/>
      <c r="L1" s="5"/>
      <c r="M1" s="5"/>
      <c r="N1" s="5"/>
      <c r="O1" s="5"/>
      <c r="P1" s="5"/>
      <c r="Q1" s="5"/>
      <c r="R1" s="5"/>
      <c r="S1" s="5"/>
      <c r="T1" s="5"/>
      <c r="U1" s="5"/>
      <c r="V1" s="5"/>
      <c r="W1" s="5"/>
      <c r="X1" s="5"/>
    </row>
    <row r="2" s="1" customFormat="1" ht="27" customHeight="1" spans="1:24">
      <c r="A2" s="6" t="s">
        <v>0</v>
      </c>
      <c r="B2" s="6"/>
      <c r="C2" s="6"/>
      <c r="D2" s="6"/>
      <c r="E2" s="6"/>
      <c r="F2" s="6"/>
      <c r="G2" s="6"/>
      <c r="H2" s="6"/>
      <c r="I2" s="6"/>
      <c r="J2" s="6"/>
      <c r="K2" s="6"/>
      <c r="L2" s="6"/>
      <c r="M2" s="6"/>
      <c r="N2" s="6"/>
      <c r="O2" s="6"/>
      <c r="P2" s="6"/>
      <c r="Q2" s="6"/>
      <c r="R2" s="6"/>
      <c r="S2" s="6"/>
      <c r="T2" s="6"/>
      <c r="U2" s="6"/>
      <c r="V2" s="6"/>
      <c r="W2" s="6"/>
      <c r="X2" s="6"/>
    </row>
    <row r="3" s="1" customFormat="1" ht="8" customHeight="1" spans="1:24">
      <c r="A3" s="6"/>
      <c r="B3" s="6"/>
      <c r="C3" s="6"/>
      <c r="D3" s="6"/>
      <c r="E3" s="6"/>
      <c r="F3" s="6"/>
      <c r="G3" s="6"/>
      <c r="H3" s="6"/>
      <c r="I3" s="6"/>
      <c r="J3" s="6"/>
      <c r="K3" s="6"/>
      <c r="L3" s="6"/>
      <c r="M3" s="6"/>
      <c r="N3" s="6"/>
      <c r="O3" s="6"/>
      <c r="P3" s="6"/>
      <c r="Q3" s="6"/>
      <c r="R3" s="6"/>
      <c r="S3" s="6"/>
      <c r="T3" s="6"/>
      <c r="U3" s="6"/>
      <c r="V3" s="6"/>
      <c r="W3" s="6"/>
      <c r="X3" s="6"/>
    </row>
    <row r="4" s="1" customFormat="1" ht="24.95" customHeight="1" spans="1:24">
      <c r="A4" s="7" t="s">
        <v>1</v>
      </c>
      <c r="B4" s="8" t="s">
        <v>2</v>
      </c>
      <c r="C4" s="8" t="s">
        <v>3</v>
      </c>
      <c r="D4" s="9" t="s">
        <v>4</v>
      </c>
      <c r="E4" s="9"/>
      <c r="F4" s="10" t="s">
        <v>5</v>
      </c>
      <c r="G4" s="10"/>
      <c r="H4" s="10" t="s">
        <v>6</v>
      </c>
      <c r="I4" s="10"/>
      <c r="J4" s="10" t="s">
        <v>7</v>
      </c>
      <c r="K4" s="10"/>
      <c r="L4" s="10" t="s">
        <v>8</v>
      </c>
      <c r="M4" s="10"/>
      <c r="N4" s="10" t="s">
        <v>9</v>
      </c>
      <c r="O4" s="10"/>
      <c r="P4" s="10" t="s">
        <v>10</v>
      </c>
      <c r="Q4" s="10"/>
      <c r="R4" s="10" t="s">
        <v>11</v>
      </c>
      <c r="S4" s="10"/>
      <c r="T4" s="33" t="s">
        <v>12</v>
      </c>
      <c r="U4" s="33" t="s">
        <v>13</v>
      </c>
      <c r="V4" s="33" t="s">
        <v>14</v>
      </c>
      <c r="W4" s="34" t="s">
        <v>15</v>
      </c>
      <c r="X4" s="34" t="s">
        <v>16</v>
      </c>
    </row>
    <row r="5" s="1" customFormat="1" ht="24.95" customHeight="1" spans="1:24">
      <c r="A5" s="7"/>
      <c r="B5" s="8"/>
      <c r="C5" s="8"/>
      <c r="D5" s="11" t="s">
        <v>17</v>
      </c>
      <c r="E5" s="11" t="s">
        <v>18</v>
      </c>
      <c r="F5" s="11" t="s">
        <v>17</v>
      </c>
      <c r="G5" s="11" t="s">
        <v>18</v>
      </c>
      <c r="H5" s="11" t="s">
        <v>17</v>
      </c>
      <c r="I5" s="11" t="s">
        <v>18</v>
      </c>
      <c r="J5" s="11" t="s">
        <v>17</v>
      </c>
      <c r="K5" s="11" t="s">
        <v>18</v>
      </c>
      <c r="L5" s="11" t="s">
        <v>17</v>
      </c>
      <c r="M5" s="11" t="s">
        <v>18</v>
      </c>
      <c r="N5" s="11" t="s">
        <v>17</v>
      </c>
      <c r="O5" s="11" t="s">
        <v>18</v>
      </c>
      <c r="P5" s="11" t="s">
        <v>17</v>
      </c>
      <c r="Q5" s="11" t="s">
        <v>18</v>
      </c>
      <c r="R5" s="11" t="s">
        <v>17</v>
      </c>
      <c r="S5" s="11" t="s">
        <v>18</v>
      </c>
      <c r="T5" s="35"/>
      <c r="U5" s="35"/>
      <c r="V5" s="36"/>
      <c r="W5" s="36"/>
      <c r="X5" s="36"/>
    </row>
    <row r="6" s="2" customFormat="1" ht="30" customHeight="1" spans="1:24">
      <c r="A6" s="12">
        <v>1</v>
      </c>
      <c r="B6" s="13" t="s">
        <v>19</v>
      </c>
      <c r="C6" s="13" t="s">
        <v>20</v>
      </c>
      <c r="D6" s="14">
        <v>974</v>
      </c>
      <c r="E6" s="15">
        <v>15</v>
      </c>
      <c r="F6" s="16">
        <v>45</v>
      </c>
      <c r="G6" s="16">
        <v>12</v>
      </c>
      <c r="H6" s="17">
        <v>245</v>
      </c>
      <c r="I6" s="16">
        <v>10</v>
      </c>
      <c r="J6" s="23">
        <v>313</v>
      </c>
      <c r="K6" s="24">
        <v>15</v>
      </c>
      <c r="L6" s="14">
        <v>2930</v>
      </c>
      <c r="M6" s="25">
        <v>10</v>
      </c>
      <c r="N6" s="14">
        <v>997</v>
      </c>
      <c r="O6" s="25">
        <v>10</v>
      </c>
      <c r="P6" s="14">
        <v>3147</v>
      </c>
      <c r="Q6" s="25">
        <v>10</v>
      </c>
      <c r="R6" s="14">
        <v>648</v>
      </c>
      <c r="S6" s="25">
        <v>10</v>
      </c>
      <c r="T6" s="37">
        <v>40</v>
      </c>
      <c r="U6" s="37">
        <f t="shared" ref="U6:U69" si="0">SUBTOTAL(9,M6,O6,Q6,S6)</f>
        <v>40</v>
      </c>
      <c r="V6" s="38">
        <f t="shared" ref="V6:V69" si="1">T6+U6</f>
        <v>80</v>
      </c>
      <c r="W6" s="15">
        <v>1</v>
      </c>
      <c r="X6" s="15" t="s">
        <v>21</v>
      </c>
    </row>
    <row r="7" s="2" customFormat="1" ht="30" customHeight="1" spans="1:24">
      <c r="A7" s="12">
        <v>2</v>
      </c>
      <c r="B7" s="13" t="s">
        <v>22</v>
      </c>
      <c r="C7" s="13" t="s">
        <v>23</v>
      </c>
      <c r="D7" s="14">
        <v>943</v>
      </c>
      <c r="E7" s="15">
        <v>15</v>
      </c>
      <c r="F7" s="16">
        <v>68</v>
      </c>
      <c r="G7" s="16">
        <v>15</v>
      </c>
      <c r="H7" s="17">
        <v>236</v>
      </c>
      <c r="I7" s="16">
        <v>7</v>
      </c>
      <c r="J7" s="23">
        <v>330</v>
      </c>
      <c r="K7" s="24">
        <v>12</v>
      </c>
      <c r="L7" s="14">
        <v>2760</v>
      </c>
      <c r="M7" s="25">
        <v>10</v>
      </c>
      <c r="N7" s="14">
        <v>603</v>
      </c>
      <c r="O7" s="25">
        <v>10</v>
      </c>
      <c r="P7" s="14">
        <v>1673</v>
      </c>
      <c r="Q7" s="25">
        <v>10</v>
      </c>
      <c r="R7" s="14">
        <v>437</v>
      </c>
      <c r="S7" s="25">
        <v>10</v>
      </c>
      <c r="T7" s="37">
        <v>40</v>
      </c>
      <c r="U7" s="37">
        <f t="shared" si="0"/>
        <v>40</v>
      </c>
      <c r="V7" s="38">
        <f t="shared" si="1"/>
        <v>80</v>
      </c>
      <c r="W7" s="15">
        <v>1</v>
      </c>
      <c r="X7" s="15" t="s">
        <v>21</v>
      </c>
    </row>
    <row r="8" s="2" customFormat="1" ht="30" customHeight="1" spans="1:24">
      <c r="A8" s="12">
        <v>3</v>
      </c>
      <c r="B8" s="13" t="s">
        <v>24</v>
      </c>
      <c r="C8" s="13" t="s">
        <v>25</v>
      </c>
      <c r="D8" s="14">
        <v>987</v>
      </c>
      <c r="E8" s="15">
        <v>14</v>
      </c>
      <c r="F8" s="16">
        <v>50</v>
      </c>
      <c r="G8" s="16">
        <v>13</v>
      </c>
      <c r="H8" s="17">
        <v>255</v>
      </c>
      <c r="I8" s="16">
        <v>12</v>
      </c>
      <c r="J8" s="23">
        <v>342</v>
      </c>
      <c r="K8" s="24">
        <v>9</v>
      </c>
      <c r="L8" s="14">
        <v>2935</v>
      </c>
      <c r="M8" s="25">
        <v>10</v>
      </c>
      <c r="N8" s="14">
        <v>701</v>
      </c>
      <c r="O8" s="25">
        <v>10</v>
      </c>
      <c r="P8" s="14">
        <v>2142</v>
      </c>
      <c r="Q8" s="25">
        <v>10</v>
      </c>
      <c r="R8" s="14">
        <v>428</v>
      </c>
      <c r="S8" s="25">
        <v>10</v>
      </c>
      <c r="T8" s="37">
        <v>40</v>
      </c>
      <c r="U8" s="37">
        <f t="shared" si="0"/>
        <v>40</v>
      </c>
      <c r="V8" s="38">
        <f t="shared" si="1"/>
        <v>80</v>
      </c>
      <c r="W8" s="15">
        <v>1</v>
      </c>
      <c r="X8" s="15" t="s">
        <v>21</v>
      </c>
    </row>
    <row r="9" s="2" customFormat="1" ht="30" customHeight="1" spans="1:24">
      <c r="A9" s="12">
        <v>4</v>
      </c>
      <c r="B9" s="13" t="s">
        <v>26</v>
      </c>
      <c r="C9" s="13" t="s">
        <v>27</v>
      </c>
      <c r="D9" s="14">
        <v>958</v>
      </c>
      <c r="E9" s="15">
        <v>15</v>
      </c>
      <c r="F9" s="16">
        <v>35</v>
      </c>
      <c r="G9" s="16">
        <v>10</v>
      </c>
      <c r="H9" s="17">
        <v>254</v>
      </c>
      <c r="I9" s="16">
        <v>12</v>
      </c>
      <c r="J9" s="23">
        <v>334</v>
      </c>
      <c r="K9" s="24">
        <v>11</v>
      </c>
      <c r="L9" s="14">
        <v>2807</v>
      </c>
      <c r="M9" s="25">
        <v>10</v>
      </c>
      <c r="N9" s="14">
        <v>858</v>
      </c>
      <c r="O9" s="25">
        <v>10</v>
      </c>
      <c r="P9" s="14">
        <v>1416</v>
      </c>
      <c r="Q9" s="25">
        <v>10</v>
      </c>
      <c r="R9" s="14">
        <v>556</v>
      </c>
      <c r="S9" s="25">
        <v>10</v>
      </c>
      <c r="T9" s="37">
        <v>40</v>
      </c>
      <c r="U9" s="37">
        <f t="shared" si="0"/>
        <v>40</v>
      </c>
      <c r="V9" s="38">
        <f t="shared" si="1"/>
        <v>80</v>
      </c>
      <c r="W9" s="15">
        <v>1</v>
      </c>
      <c r="X9" s="15" t="s">
        <v>21</v>
      </c>
    </row>
    <row r="10" s="2" customFormat="1" ht="30" customHeight="1" spans="1:24">
      <c r="A10" s="12">
        <v>5</v>
      </c>
      <c r="B10" s="13" t="s">
        <v>28</v>
      </c>
      <c r="C10" s="13" t="s">
        <v>29</v>
      </c>
      <c r="D10" s="14">
        <v>960</v>
      </c>
      <c r="E10" s="15">
        <v>15</v>
      </c>
      <c r="F10" s="16">
        <v>44</v>
      </c>
      <c r="G10" s="16">
        <v>11</v>
      </c>
      <c r="H10" s="17">
        <v>245</v>
      </c>
      <c r="I10" s="16">
        <v>10</v>
      </c>
      <c r="J10" s="23">
        <v>345</v>
      </c>
      <c r="K10" s="24">
        <v>9</v>
      </c>
      <c r="L10" s="14">
        <v>2914</v>
      </c>
      <c r="M10" s="25">
        <v>10</v>
      </c>
      <c r="N10" s="14">
        <v>993</v>
      </c>
      <c r="O10" s="25">
        <v>10</v>
      </c>
      <c r="P10" s="14">
        <v>2002</v>
      </c>
      <c r="Q10" s="25">
        <v>10</v>
      </c>
      <c r="R10" s="14">
        <v>456</v>
      </c>
      <c r="S10" s="25">
        <v>10</v>
      </c>
      <c r="T10" s="37">
        <v>40</v>
      </c>
      <c r="U10" s="37">
        <f t="shared" si="0"/>
        <v>40</v>
      </c>
      <c r="V10" s="38">
        <f t="shared" si="1"/>
        <v>80</v>
      </c>
      <c r="W10" s="15">
        <v>1</v>
      </c>
      <c r="X10" s="15" t="s">
        <v>21</v>
      </c>
    </row>
    <row r="11" ht="30" customHeight="1" spans="1:24">
      <c r="A11" s="12">
        <v>6</v>
      </c>
      <c r="B11" s="13" t="s">
        <v>30</v>
      </c>
      <c r="C11" s="13" t="s">
        <v>31</v>
      </c>
      <c r="D11" s="18">
        <v>943</v>
      </c>
      <c r="E11" s="19">
        <v>15</v>
      </c>
      <c r="F11" s="20">
        <v>62</v>
      </c>
      <c r="G11" s="20">
        <v>15</v>
      </c>
      <c r="H11" s="21">
        <v>242</v>
      </c>
      <c r="I11" s="20">
        <v>9</v>
      </c>
      <c r="J11" s="26">
        <v>407</v>
      </c>
      <c r="K11" s="27">
        <v>4</v>
      </c>
      <c r="L11" s="14">
        <v>3733</v>
      </c>
      <c r="M11" s="28">
        <v>10</v>
      </c>
      <c r="N11" s="14">
        <v>925</v>
      </c>
      <c r="O11" s="28">
        <v>10</v>
      </c>
      <c r="P11" s="14">
        <v>2013</v>
      </c>
      <c r="Q11" s="28">
        <v>10</v>
      </c>
      <c r="R11" s="14">
        <v>445</v>
      </c>
      <c r="S11" s="28">
        <v>10</v>
      </c>
      <c r="T11" s="36">
        <v>40</v>
      </c>
      <c r="U11" s="37">
        <f t="shared" si="0"/>
        <v>40</v>
      </c>
      <c r="V11" s="38">
        <f t="shared" si="1"/>
        <v>80</v>
      </c>
      <c r="W11" s="15">
        <v>1</v>
      </c>
      <c r="X11" s="15" t="s">
        <v>21</v>
      </c>
    </row>
    <row r="12" s="2" customFormat="1" ht="30" customHeight="1" spans="1:24">
      <c r="A12" s="12">
        <v>7</v>
      </c>
      <c r="B12" s="13" t="s">
        <v>32</v>
      </c>
      <c r="C12" s="13" t="s">
        <v>33</v>
      </c>
      <c r="D12" s="14">
        <v>984</v>
      </c>
      <c r="E12" s="15">
        <v>14</v>
      </c>
      <c r="F12" s="16">
        <v>55</v>
      </c>
      <c r="G12" s="16">
        <v>14</v>
      </c>
      <c r="H12" s="17">
        <v>240</v>
      </c>
      <c r="I12" s="16">
        <v>8</v>
      </c>
      <c r="J12" s="23">
        <v>405</v>
      </c>
      <c r="K12" s="24">
        <v>5</v>
      </c>
      <c r="L12" s="14">
        <v>3131</v>
      </c>
      <c r="M12" s="25">
        <v>10</v>
      </c>
      <c r="N12" s="14">
        <v>708</v>
      </c>
      <c r="O12" s="25">
        <v>10</v>
      </c>
      <c r="P12" s="14">
        <v>2004</v>
      </c>
      <c r="Q12" s="25">
        <v>10</v>
      </c>
      <c r="R12" s="14">
        <v>660</v>
      </c>
      <c r="S12" s="25">
        <v>10</v>
      </c>
      <c r="T12" s="37">
        <v>40</v>
      </c>
      <c r="U12" s="37">
        <f t="shared" si="0"/>
        <v>40</v>
      </c>
      <c r="V12" s="38">
        <f t="shared" si="1"/>
        <v>80</v>
      </c>
      <c r="W12" s="15">
        <v>1</v>
      </c>
      <c r="X12" s="15" t="s">
        <v>21</v>
      </c>
    </row>
    <row r="13" s="2" customFormat="1" ht="30" customHeight="1" spans="1:24">
      <c r="A13" s="12">
        <v>8</v>
      </c>
      <c r="B13" s="13" t="s">
        <v>34</v>
      </c>
      <c r="C13" s="13" t="s">
        <v>35</v>
      </c>
      <c r="D13" s="14">
        <v>967</v>
      </c>
      <c r="E13" s="15">
        <v>15</v>
      </c>
      <c r="F13" s="16">
        <v>55</v>
      </c>
      <c r="G13" s="16">
        <v>14</v>
      </c>
      <c r="H13" s="17">
        <v>235</v>
      </c>
      <c r="I13" s="16">
        <v>7</v>
      </c>
      <c r="J13" s="23">
        <v>401</v>
      </c>
      <c r="K13" s="24">
        <v>5</v>
      </c>
      <c r="L13" s="14">
        <v>2852</v>
      </c>
      <c r="M13" s="25">
        <v>10</v>
      </c>
      <c r="N13" s="14">
        <v>851</v>
      </c>
      <c r="O13" s="25">
        <v>10</v>
      </c>
      <c r="P13" s="14">
        <v>1590</v>
      </c>
      <c r="Q13" s="25">
        <v>10</v>
      </c>
      <c r="R13" s="14">
        <v>509</v>
      </c>
      <c r="S13" s="25">
        <v>10</v>
      </c>
      <c r="T13" s="37">
        <v>40</v>
      </c>
      <c r="U13" s="37">
        <f t="shared" si="0"/>
        <v>40</v>
      </c>
      <c r="V13" s="38">
        <f t="shared" si="1"/>
        <v>80</v>
      </c>
      <c r="W13" s="15">
        <v>1</v>
      </c>
      <c r="X13" s="15" t="s">
        <v>21</v>
      </c>
    </row>
    <row r="14" s="2" customFormat="1" ht="30" customHeight="1" spans="1:24">
      <c r="A14" s="12">
        <v>9</v>
      </c>
      <c r="B14" s="13" t="s">
        <v>36</v>
      </c>
      <c r="C14" s="13" t="s">
        <v>37</v>
      </c>
      <c r="D14" s="14">
        <v>974</v>
      </c>
      <c r="E14" s="15">
        <v>15</v>
      </c>
      <c r="F14" s="16">
        <v>49</v>
      </c>
      <c r="G14" s="16">
        <v>12</v>
      </c>
      <c r="H14" s="17">
        <v>258</v>
      </c>
      <c r="I14" s="16">
        <v>13</v>
      </c>
      <c r="J14" s="23">
        <v>432</v>
      </c>
      <c r="K14" s="24">
        <v>1</v>
      </c>
      <c r="L14" s="14">
        <v>2555</v>
      </c>
      <c r="M14" s="25">
        <v>10</v>
      </c>
      <c r="N14" s="14">
        <v>935</v>
      </c>
      <c r="O14" s="25">
        <v>10</v>
      </c>
      <c r="P14" s="14">
        <v>3443</v>
      </c>
      <c r="Q14" s="25">
        <v>10</v>
      </c>
      <c r="R14" s="14">
        <v>366</v>
      </c>
      <c r="S14" s="25">
        <v>10</v>
      </c>
      <c r="T14" s="37">
        <v>40</v>
      </c>
      <c r="U14" s="37">
        <f t="shared" si="0"/>
        <v>40</v>
      </c>
      <c r="V14" s="38">
        <f t="shared" si="1"/>
        <v>80</v>
      </c>
      <c r="W14" s="15">
        <v>1</v>
      </c>
      <c r="X14" s="15" t="s">
        <v>21</v>
      </c>
    </row>
    <row r="15" s="2" customFormat="1" ht="30" customHeight="1" spans="1:24">
      <c r="A15" s="12">
        <v>10</v>
      </c>
      <c r="B15" s="13" t="s">
        <v>38</v>
      </c>
      <c r="C15" s="13" t="s">
        <v>39</v>
      </c>
      <c r="D15" s="14">
        <v>972</v>
      </c>
      <c r="E15" s="15">
        <v>15</v>
      </c>
      <c r="F15" s="16">
        <v>22</v>
      </c>
      <c r="G15" s="16">
        <v>7</v>
      </c>
      <c r="H15" s="17">
        <v>242</v>
      </c>
      <c r="I15" s="16">
        <v>9</v>
      </c>
      <c r="J15" s="23">
        <v>350</v>
      </c>
      <c r="K15" s="24">
        <v>8</v>
      </c>
      <c r="L15" s="14">
        <v>3298</v>
      </c>
      <c r="M15" s="25">
        <v>10</v>
      </c>
      <c r="N15" s="14">
        <v>900</v>
      </c>
      <c r="O15" s="25">
        <v>10</v>
      </c>
      <c r="P15" s="14">
        <v>2851</v>
      </c>
      <c r="Q15" s="25">
        <v>10</v>
      </c>
      <c r="R15" s="14">
        <v>822</v>
      </c>
      <c r="S15" s="25">
        <v>10</v>
      </c>
      <c r="T15" s="37">
        <f>E15+G15+I15+K15</f>
        <v>39</v>
      </c>
      <c r="U15" s="37">
        <f t="shared" si="0"/>
        <v>40</v>
      </c>
      <c r="V15" s="38">
        <f t="shared" si="1"/>
        <v>79</v>
      </c>
      <c r="W15" s="15">
        <v>10</v>
      </c>
      <c r="X15" s="15" t="s">
        <v>21</v>
      </c>
    </row>
    <row r="16" s="2" customFormat="1" ht="30" customHeight="1" spans="1:24">
      <c r="A16" s="12">
        <v>11</v>
      </c>
      <c r="B16" s="13" t="s">
        <v>40</v>
      </c>
      <c r="C16" s="13" t="s">
        <v>41</v>
      </c>
      <c r="D16" s="14">
        <v>974</v>
      </c>
      <c r="E16" s="15">
        <v>15</v>
      </c>
      <c r="F16" s="16">
        <v>46</v>
      </c>
      <c r="G16" s="16">
        <v>12</v>
      </c>
      <c r="H16" s="17">
        <v>240</v>
      </c>
      <c r="I16" s="16">
        <v>8</v>
      </c>
      <c r="J16" s="23">
        <v>411</v>
      </c>
      <c r="K16" s="24">
        <v>3</v>
      </c>
      <c r="L16" s="14">
        <v>2831</v>
      </c>
      <c r="M16" s="25">
        <v>10</v>
      </c>
      <c r="N16" s="14">
        <v>998</v>
      </c>
      <c r="O16" s="25">
        <v>10</v>
      </c>
      <c r="P16" s="14">
        <v>3192</v>
      </c>
      <c r="Q16" s="25">
        <v>10</v>
      </c>
      <c r="R16" s="14">
        <v>446</v>
      </c>
      <c r="S16" s="25">
        <v>10</v>
      </c>
      <c r="T16" s="37">
        <f>E16+G16+I16+K16</f>
        <v>38</v>
      </c>
      <c r="U16" s="37">
        <f t="shared" si="0"/>
        <v>40</v>
      </c>
      <c r="V16" s="38">
        <f t="shared" si="1"/>
        <v>78</v>
      </c>
      <c r="W16" s="15">
        <v>11</v>
      </c>
      <c r="X16" s="15" t="s">
        <v>21</v>
      </c>
    </row>
    <row r="17" s="2" customFormat="1" ht="30" customHeight="1" spans="1:24">
      <c r="A17" s="12">
        <v>12</v>
      </c>
      <c r="B17" s="13" t="s">
        <v>42</v>
      </c>
      <c r="C17" s="13" t="s">
        <v>43</v>
      </c>
      <c r="D17" s="14">
        <v>1053</v>
      </c>
      <c r="E17" s="15">
        <v>9</v>
      </c>
      <c r="F17" s="16">
        <v>55</v>
      </c>
      <c r="G17" s="16">
        <v>14</v>
      </c>
      <c r="H17" s="17">
        <v>230</v>
      </c>
      <c r="I17" s="16">
        <v>6</v>
      </c>
      <c r="J17" s="23">
        <v>324</v>
      </c>
      <c r="K17" s="24">
        <v>13</v>
      </c>
      <c r="L17" s="14">
        <v>2887</v>
      </c>
      <c r="M17" s="25">
        <v>10</v>
      </c>
      <c r="N17" s="14">
        <v>1459</v>
      </c>
      <c r="O17" s="25">
        <v>7.5</v>
      </c>
      <c r="P17" s="14">
        <v>1948</v>
      </c>
      <c r="Q17" s="25">
        <v>10</v>
      </c>
      <c r="R17" s="14">
        <v>564</v>
      </c>
      <c r="S17" s="25">
        <v>10</v>
      </c>
      <c r="T17" s="37">
        <v>40</v>
      </c>
      <c r="U17" s="37">
        <f t="shared" si="0"/>
        <v>37.5</v>
      </c>
      <c r="V17" s="38">
        <f t="shared" si="1"/>
        <v>77.5</v>
      </c>
      <c r="W17" s="15">
        <v>12</v>
      </c>
      <c r="X17" s="15" t="s">
        <v>21</v>
      </c>
    </row>
    <row r="18" s="2" customFormat="1" ht="30" customHeight="1" spans="1:24">
      <c r="A18" s="12">
        <v>13</v>
      </c>
      <c r="B18" s="13" t="s">
        <v>44</v>
      </c>
      <c r="C18" s="13" t="s">
        <v>45</v>
      </c>
      <c r="D18" s="14">
        <v>1012</v>
      </c>
      <c r="E18" s="15">
        <v>11</v>
      </c>
      <c r="F18" s="16">
        <v>55</v>
      </c>
      <c r="G18" s="16">
        <v>14</v>
      </c>
      <c r="H18" s="17">
        <v>241</v>
      </c>
      <c r="I18" s="16">
        <v>9</v>
      </c>
      <c r="J18" s="23">
        <v>336</v>
      </c>
      <c r="K18" s="24">
        <v>10</v>
      </c>
      <c r="L18" s="14">
        <v>3227</v>
      </c>
      <c r="M18" s="25">
        <v>10</v>
      </c>
      <c r="N18" s="14">
        <v>1407</v>
      </c>
      <c r="O18" s="25">
        <v>7.5</v>
      </c>
      <c r="P18" s="14">
        <v>2321</v>
      </c>
      <c r="Q18" s="25">
        <v>10</v>
      </c>
      <c r="R18" s="14">
        <v>647</v>
      </c>
      <c r="S18" s="25">
        <v>10</v>
      </c>
      <c r="T18" s="37">
        <v>40</v>
      </c>
      <c r="U18" s="37">
        <f t="shared" si="0"/>
        <v>37.5</v>
      </c>
      <c r="V18" s="38">
        <f t="shared" si="1"/>
        <v>77.5</v>
      </c>
      <c r="W18" s="15">
        <v>13</v>
      </c>
      <c r="X18" s="15" t="s">
        <v>21</v>
      </c>
    </row>
    <row r="19" s="2" customFormat="1" ht="30" customHeight="1" spans="1:24">
      <c r="A19" s="12">
        <v>14</v>
      </c>
      <c r="B19" s="13" t="s">
        <v>46</v>
      </c>
      <c r="C19" s="13" t="s">
        <v>47</v>
      </c>
      <c r="D19" s="14">
        <v>1012</v>
      </c>
      <c r="E19" s="15">
        <v>11</v>
      </c>
      <c r="F19" s="16">
        <v>55</v>
      </c>
      <c r="G19" s="16">
        <v>14</v>
      </c>
      <c r="H19" s="17">
        <v>239</v>
      </c>
      <c r="I19" s="16">
        <v>8</v>
      </c>
      <c r="J19" s="23">
        <v>351</v>
      </c>
      <c r="K19" s="24">
        <v>7</v>
      </c>
      <c r="L19" s="14">
        <v>3448</v>
      </c>
      <c r="M19" s="25">
        <v>10</v>
      </c>
      <c r="N19" s="14">
        <v>1446</v>
      </c>
      <c r="O19" s="25">
        <v>7.5</v>
      </c>
      <c r="P19" s="14">
        <v>2423</v>
      </c>
      <c r="Q19" s="25">
        <v>10</v>
      </c>
      <c r="R19" s="14">
        <v>649</v>
      </c>
      <c r="S19" s="25">
        <v>10</v>
      </c>
      <c r="T19" s="37">
        <f>E19+G19+I19+K19</f>
        <v>40</v>
      </c>
      <c r="U19" s="37">
        <f t="shared" si="0"/>
        <v>37.5</v>
      </c>
      <c r="V19" s="38">
        <f t="shared" si="1"/>
        <v>77.5</v>
      </c>
      <c r="W19" s="15">
        <v>13</v>
      </c>
      <c r="X19" s="15" t="s">
        <v>21</v>
      </c>
    </row>
    <row r="20" s="2" customFormat="1" ht="30" customHeight="1" spans="1:24">
      <c r="A20" s="12">
        <v>15</v>
      </c>
      <c r="B20" s="13" t="s">
        <v>48</v>
      </c>
      <c r="C20" s="13" t="s">
        <v>49</v>
      </c>
      <c r="D20" s="14">
        <v>987</v>
      </c>
      <c r="E20" s="15">
        <v>14</v>
      </c>
      <c r="F20" s="16">
        <v>45</v>
      </c>
      <c r="G20" s="16">
        <v>12</v>
      </c>
      <c r="H20" s="17">
        <v>258</v>
      </c>
      <c r="I20" s="16">
        <v>13</v>
      </c>
      <c r="J20" s="23">
        <v>416</v>
      </c>
      <c r="K20" s="24">
        <v>2</v>
      </c>
      <c r="L20" s="14">
        <v>3415</v>
      </c>
      <c r="M20" s="25">
        <v>10</v>
      </c>
      <c r="N20" s="14">
        <v>1255</v>
      </c>
      <c r="O20" s="25">
        <v>7.5</v>
      </c>
      <c r="P20" s="14">
        <v>2796</v>
      </c>
      <c r="Q20" s="25">
        <v>10</v>
      </c>
      <c r="R20" s="14">
        <v>512</v>
      </c>
      <c r="S20" s="25">
        <v>10</v>
      </c>
      <c r="T20" s="37">
        <v>40</v>
      </c>
      <c r="U20" s="37">
        <f t="shared" si="0"/>
        <v>37.5</v>
      </c>
      <c r="V20" s="38">
        <f t="shared" si="1"/>
        <v>77.5</v>
      </c>
      <c r="W20" s="15">
        <v>13</v>
      </c>
      <c r="X20" s="15" t="s">
        <v>21</v>
      </c>
    </row>
    <row r="21" s="2" customFormat="1" ht="30" customHeight="1" spans="1:24">
      <c r="A21" s="12">
        <v>16</v>
      </c>
      <c r="B21" s="13" t="s">
        <v>50</v>
      </c>
      <c r="C21" s="13" t="s">
        <v>51</v>
      </c>
      <c r="D21" s="14">
        <v>1014</v>
      </c>
      <c r="E21" s="15">
        <v>11</v>
      </c>
      <c r="F21" s="16">
        <v>57</v>
      </c>
      <c r="G21" s="16">
        <v>14</v>
      </c>
      <c r="H21" s="17">
        <v>214</v>
      </c>
      <c r="I21" s="16">
        <v>2</v>
      </c>
      <c r="J21" s="23">
        <v>337</v>
      </c>
      <c r="K21" s="24">
        <v>10</v>
      </c>
      <c r="L21" s="14">
        <v>2855</v>
      </c>
      <c r="M21" s="25">
        <v>10</v>
      </c>
      <c r="N21" s="14">
        <v>999</v>
      </c>
      <c r="O21" s="25">
        <v>10</v>
      </c>
      <c r="P21" s="14">
        <v>1947</v>
      </c>
      <c r="Q21" s="25">
        <v>10</v>
      </c>
      <c r="R21" s="14">
        <v>538</v>
      </c>
      <c r="S21" s="25">
        <v>10</v>
      </c>
      <c r="T21" s="37">
        <f t="shared" ref="T6:T70" si="2">E21+G21+I21+K21</f>
        <v>37</v>
      </c>
      <c r="U21" s="37">
        <f t="shared" si="0"/>
        <v>40</v>
      </c>
      <c r="V21" s="38">
        <f t="shared" si="1"/>
        <v>77</v>
      </c>
      <c r="W21" s="15">
        <v>16</v>
      </c>
      <c r="X21" s="15" t="s">
        <v>21</v>
      </c>
    </row>
    <row r="22" s="2" customFormat="1" ht="29" customHeight="1" spans="1:24">
      <c r="A22" s="12">
        <v>17</v>
      </c>
      <c r="B22" s="13" t="s">
        <v>52</v>
      </c>
      <c r="C22" s="13" t="s">
        <v>53</v>
      </c>
      <c r="D22" s="14">
        <v>990</v>
      </c>
      <c r="E22" s="15">
        <v>14</v>
      </c>
      <c r="F22" s="16">
        <v>41</v>
      </c>
      <c r="G22" s="16">
        <v>11</v>
      </c>
      <c r="H22" s="17">
        <v>230</v>
      </c>
      <c r="I22" s="16">
        <v>6</v>
      </c>
      <c r="J22" s="23">
        <v>403</v>
      </c>
      <c r="K22" s="24">
        <v>5</v>
      </c>
      <c r="L22" s="14">
        <v>3591</v>
      </c>
      <c r="M22" s="25">
        <v>10</v>
      </c>
      <c r="N22" s="14">
        <v>960</v>
      </c>
      <c r="O22" s="25">
        <v>10</v>
      </c>
      <c r="P22" s="14">
        <v>3742</v>
      </c>
      <c r="Q22" s="25">
        <v>10</v>
      </c>
      <c r="R22" s="14">
        <v>570</v>
      </c>
      <c r="S22" s="25">
        <v>10</v>
      </c>
      <c r="T22" s="37">
        <f t="shared" si="2"/>
        <v>36</v>
      </c>
      <c r="U22" s="37">
        <f t="shared" si="0"/>
        <v>40</v>
      </c>
      <c r="V22" s="38">
        <f t="shared" si="1"/>
        <v>76</v>
      </c>
      <c r="W22" s="15">
        <v>17</v>
      </c>
      <c r="X22" s="15" t="s">
        <v>21</v>
      </c>
    </row>
    <row r="23" s="2" customFormat="1" ht="30" customHeight="1" spans="1:24">
      <c r="A23" s="12">
        <v>18</v>
      </c>
      <c r="B23" s="13" t="s">
        <v>54</v>
      </c>
      <c r="C23" s="13" t="s">
        <v>55</v>
      </c>
      <c r="D23" s="14">
        <v>958</v>
      </c>
      <c r="E23" s="15">
        <v>15</v>
      </c>
      <c r="F23" s="16">
        <v>47</v>
      </c>
      <c r="G23" s="16">
        <v>12</v>
      </c>
      <c r="H23" s="17">
        <v>235</v>
      </c>
      <c r="I23" s="16">
        <v>7</v>
      </c>
      <c r="J23" s="23">
        <v>418</v>
      </c>
      <c r="K23" s="24">
        <v>2</v>
      </c>
      <c r="L23" s="14">
        <v>3018</v>
      </c>
      <c r="M23" s="25">
        <v>10</v>
      </c>
      <c r="N23" s="14">
        <v>996</v>
      </c>
      <c r="O23" s="25">
        <v>10</v>
      </c>
      <c r="P23" s="14">
        <v>2394</v>
      </c>
      <c r="Q23" s="25">
        <v>10</v>
      </c>
      <c r="R23" s="14">
        <v>468</v>
      </c>
      <c r="S23" s="25">
        <v>10</v>
      </c>
      <c r="T23" s="37">
        <f t="shared" si="2"/>
        <v>36</v>
      </c>
      <c r="U23" s="37">
        <f t="shared" si="0"/>
        <v>40</v>
      </c>
      <c r="V23" s="38">
        <f t="shared" si="1"/>
        <v>76</v>
      </c>
      <c r="W23" s="15">
        <v>17</v>
      </c>
      <c r="X23" s="15" t="s">
        <v>21</v>
      </c>
    </row>
    <row r="24" s="2" customFormat="1" ht="30" customHeight="1" spans="1:24">
      <c r="A24" s="12">
        <v>19</v>
      </c>
      <c r="B24" s="13" t="s">
        <v>56</v>
      </c>
      <c r="C24" s="13" t="s">
        <v>57</v>
      </c>
      <c r="D24" s="14">
        <v>986</v>
      </c>
      <c r="E24" s="15">
        <v>14</v>
      </c>
      <c r="F24" s="16">
        <v>76</v>
      </c>
      <c r="G24" s="16">
        <v>15</v>
      </c>
      <c r="H24" s="17">
        <v>208</v>
      </c>
      <c r="I24" s="16">
        <v>1</v>
      </c>
      <c r="J24" s="29">
        <v>402</v>
      </c>
      <c r="K24" s="30">
        <v>5</v>
      </c>
      <c r="L24" s="14">
        <v>3449</v>
      </c>
      <c r="M24" s="25">
        <v>10</v>
      </c>
      <c r="N24" s="14">
        <v>628</v>
      </c>
      <c r="O24" s="25">
        <v>10</v>
      </c>
      <c r="P24" s="14">
        <v>3142</v>
      </c>
      <c r="Q24" s="25">
        <v>10</v>
      </c>
      <c r="R24" s="14">
        <v>766</v>
      </c>
      <c r="S24" s="25">
        <v>10</v>
      </c>
      <c r="T24" s="37">
        <f t="shared" si="2"/>
        <v>35</v>
      </c>
      <c r="U24" s="37">
        <f t="shared" si="0"/>
        <v>40</v>
      </c>
      <c r="V24" s="38">
        <f t="shared" si="1"/>
        <v>75</v>
      </c>
      <c r="W24" s="15">
        <v>19</v>
      </c>
      <c r="X24" s="15" t="s">
        <v>21</v>
      </c>
    </row>
    <row r="25" s="2" customFormat="1" ht="30" customHeight="1" spans="1:24">
      <c r="A25" s="12">
        <v>20</v>
      </c>
      <c r="B25" s="13" t="s">
        <v>58</v>
      </c>
      <c r="C25" s="13" t="s">
        <v>59</v>
      </c>
      <c r="D25" s="14">
        <v>987</v>
      </c>
      <c r="E25" s="15">
        <v>14</v>
      </c>
      <c r="F25" s="16">
        <v>43</v>
      </c>
      <c r="G25" s="16">
        <v>11</v>
      </c>
      <c r="H25" s="17">
        <v>225</v>
      </c>
      <c r="I25" s="16">
        <v>5</v>
      </c>
      <c r="J25" s="23">
        <v>407</v>
      </c>
      <c r="K25" s="24">
        <v>4</v>
      </c>
      <c r="L25" s="14">
        <v>2941</v>
      </c>
      <c r="M25" s="25">
        <v>10</v>
      </c>
      <c r="N25" s="14">
        <v>967</v>
      </c>
      <c r="O25" s="25">
        <v>10</v>
      </c>
      <c r="P25" s="14">
        <v>3011</v>
      </c>
      <c r="Q25" s="25">
        <v>10</v>
      </c>
      <c r="R25" s="14">
        <v>430</v>
      </c>
      <c r="S25" s="25">
        <v>10</v>
      </c>
      <c r="T25" s="37">
        <f t="shared" si="2"/>
        <v>34</v>
      </c>
      <c r="U25" s="37">
        <f t="shared" si="0"/>
        <v>40</v>
      </c>
      <c r="V25" s="38">
        <f t="shared" si="1"/>
        <v>74</v>
      </c>
      <c r="W25" s="15">
        <v>20</v>
      </c>
      <c r="X25" s="15" t="s">
        <v>21</v>
      </c>
    </row>
    <row r="26" s="2" customFormat="1" ht="30" customHeight="1" spans="1:24">
      <c r="A26" s="12">
        <v>21</v>
      </c>
      <c r="B26" s="13" t="s">
        <v>60</v>
      </c>
      <c r="C26" s="13" t="s">
        <v>61</v>
      </c>
      <c r="D26" s="14">
        <v>1029</v>
      </c>
      <c r="E26" s="15">
        <v>10</v>
      </c>
      <c r="F26" s="16">
        <v>45</v>
      </c>
      <c r="G26" s="16">
        <v>12</v>
      </c>
      <c r="H26" s="17">
        <v>239</v>
      </c>
      <c r="I26" s="16">
        <v>8</v>
      </c>
      <c r="J26" s="23">
        <v>408</v>
      </c>
      <c r="K26" s="24">
        <v>4</v>
      </c>
      <c r="L26" s="14">
        <v>3159</v>
      </c>
      <c r="M26" s="25">
        <v>10</v>
      </c>
      <c r="N26" s="14">
        <v>843</v>
      </c>
      <c r="O26" s="25">
        <v>10</v>
      </c>
      <c r="P26" s="14">
        <v>1649</v>
      </c>
      <c r="Q26" s="25">
        <v>10</v>
      </c>
      <c r="R26" s="14">
        <v>626</v>
      </c>
      <c r="S26" s="25">
        <v>10</v>
      </c>
      <c r="T26" s="37">
        <f t="shared" si="2"/>
        <v>34</v>
      </c>
      <c r="U26" s="37">
        <f t="shared" si="0"/>
        <v>40</v>
      </c>
      <c r="V26" s="38">
        <f t="shared" si="1"/>
        <v>74</v>
      </c>
      <c r="W26" s="15">
        <v>20</v>
      </c>
      <c r="X26" s="15" t="s">
        <v>21</v>
      </c>
    </row>
    <row r="27" s="2" customFormat="1" ht="30" customHeight="1" spans="1:24">
      <c r="A27" s="12">
        <v>22</v>
      </c>
      <c r="B27" s="13" t="s">
        <v>62</v>
      </c>
      <c r="C27" s="13" t="s">
        <v>63</v>
      </c>
      <c r="D27" s="14">
        <v>981</v>
      </c>
      <c r="E27" s="15">
        <v>14</v>
      </c>
      <c r="F27" s="16">
        <v>58</v>
      </c>
      <c r="G27" s="16">
        <v>14</v>
      </c>
      <c r="H27" s="17">
        <v>210</v>
      </c>
      <c r="I27" s="16">
        <v>1</v>
      </c>
      <c r="J27" s="23">
        <v>409</v>
      </c>
      <c r="K27" s="24">
        <v>4</v>
      </c>
      <c r="L27" s="14">
        <v>3580</v>
      </c>
      <c r="M27" s="25">
        <v>10</v>
      </c>
      <c r="N27" s="14">
        <v>859</v>
      </c>
      <c r="O27" s="25">
        <v>10</v>
      </c>
      <c r="P27" s="14">
        <v>1948</v>
      </c>
      <c r="Q27" s="25">
        <v>10</v>
      </c>
      <c r="R27" s="14">
        <v>615</v>
      </c>
      <c r="S27" s="25">
        <v>10</v>
      </c>
      <c r="T27" s="37">
        <f t="shared" si="2"/>
        <v>33</v>
      </c>
      <c r="U27" s="37">
        <f t="shared" si="0"/>
        <v>40</v>
      </c>
      <c r="V27" s="38">
        <f t="shared" si="1"/>
        <v>73</v>
      </c>
      <c r="W27" s="15">
        <v>22</v>
      </c>
      <c r="X27" s="15" t="s">
        <v>21</v>
      </c>
    </row>
    <row r="28" s="2" customFormat="1" ht="30" customHeight="1" spans="1:24">
      <c r="A28" s="12">
        <v>23</v>
      </c>
      <c r="B28" s="13" t="s">
        <v>64</v>
      </c>
      <c r="C28" s="13" t="s">
        <v>65</v>
      </c>
      <c r="D28" s="14">
        <v>968</v>
      </c>
      <c r="E28" s="15">
        <v>15</v>
      </c>
      <c r="F28" s="16">
        <v>47</v>
      </c>
      <c r="G28" s="16">
        <v>12</v>
      </c>
      <c r="H28" s="17">
        <v>225</v>
      </c>
      <c r="I28" s="16">
        <v>5</v>
      </c>
      <c r="J28" s="23">
        <v>429</v>
      </c>
      <c r="K28" s="24">
        <v>1</v>
      </c>
      <c r="L28" s="14">
        <v>3654</v>
      </c>
      <c r="M28" s="25">
        <v>10</v>
      </c>
      <c r="N28" s="14">
        <v>848</v>
      </c>
      <c r="O28" s="25">
        <v>10</v>
      </c>
      <c r="P28" s="14">
        <v>1852</v>
      </c>
      <c r="Q28" s="25">
        <v>10</v>
      </c>
      <c r="R28" s="14">
        <v>595</v>
      </c>
      <c r="S28" s="25">
        <v>10</v>
      </c>
      <c r="T28" s="37">
        <f t="shared" si="2"/>
        <v>33</v>
      </c>
      <c r="U28" s="37">
        <f t="shared" si="0"/>
        <v>40</v>
      </c>
      <c r="V28" s="38">
        <f t="shared" si="1"/>
        <v>73</v>
      </c>
      <c r="W28" s="15">
        <v>22</v>
      </c>
      <c r="X28" s="15" t="s">
        <v>21</v>
      </c>
    </row>
    <row r="29" s="2" customFormat="1" ht="30" customHeight="1" spans="1:24">
      <c r="A29" s="12">
        <v>24</v>
      </c>
      <c r="B29" s="13" t="s">
        <v>66</v>
      </c>
      <c r="C29" s="13" t="s">
        <v>67</v>
      </c>
      <c r="D29" s="14">
        <v>1008</v>
      </c>
      <c r="E29" s="15">
        <v>12</v>
      </c>
      <c r="F29" s="16">
        <v>54</v>
      </c>
      <c r="G29" s="16">
        <v>13</v>
      </c>
      <c r="H29" s="17">
        <v>225</v>
      </c>
      <c r="I29" s="16">
        <v>5</v>
      </c>
      <c r="J29" s="23">
        <v>412</v>
      </c>
      <c r="K29" s="24">
        <v>3</v>
      </c>
      <c r="L29" s="14">
        <v>3802</v>
      </c>
      <c r="M29" s="25">
        <v>10</v>
      </c>
      <c r="N29" s="14">
        <v>983</v>
      </c>
      <c r="O29" s="25">
        <v>10</v>
      </c>
      <c r="P29" s="14">
        <v>2361</v>
      </c>
      <c r="Q29" s="25">
        <v>10</v>
      </c>
      <c r="R29" s="14">
        <v>679</v>
      </c>
      <c r="S29" s="25">
        <v>10</v>
      </c>
      <c r="T29" s="37">
        <f t="shared" si="2"/>
        <v>33</v>
      </c>
      <c r="U29" s="37">
        <f t="shared" si="0"/>
        <v>40</v>
      </c>
      <c r="V29" s="38">
        <f t="shared" si="1"/>
        <v>73</v>
      </c>
      <c r="W29" s="15">
        <v>22</v>
      </c>
      <c r="X29" s="15" t="s">
        <v>21</v>
      </c>
    </row>
    <row r="30" s="2" customFormat="1" ht="30" customHeight="1" spans="1:24">
      <c r="A30" s="12">
        <v>25</v>
      </c>
      <c r="B30" s="13" t="s">
        <v>68</v>
      </c>
      <c r="C30" s="13" t="s">
        <v>69</v>
      </c>
      <c r="D30" s="14">
        <v>998</v>
      </c>
      <c r="E30" s="15">
        <v>13</v>
      </c>
      <c r="F30" s="16">
        <v>60</v>
      </c>
      <c r="G30" s="16">
        <v>15</v>
      </c>
      <c r="H30" s="17">
        <v>205</v>
      </c>
      <c r="I30" s="16">
        <v>1</v>
      </c>
      <c r="J30" s="23">
        <v>409</v>
      </c>
      <c r="K30" s="24">
        <v>4</v>
      </c>
      <c r="L30" s="14">
        <v>3240</v>
      </c>
      <c r="M30" s="25">
        <v>10</v>
      </c>
      <c r="N30" s="14">
        <v>893</v>
      </c>
      <c r="O30" s="25">
        <v>10</v>
      </c>
      <c r="P30" s="14">
        <v>2085</v>
      </c>
      <c r="Q30" s="25">
        <v>10</v>
      </c>
      <c r="R30" s="14">
        <v>657</v>
      </c>
      <c r="S30" s="25">
        <v>10</v>
      </c>
      <c r="T30" s="37">
        <f t="shared" si="2"/>
        <v>33</v>
      </c>
      <c r="U30" s="37">
        <f t="shared" si="0"/>
        <v>40</v>
      </c>
      <c r="V30" s="38">
        <f t="shared" si="1"/>
        <v>73</v>
      </c>
      <c r="W30" s="15">
        <v>22</v>
      </c>
      <c r="X30" s="15" t="s">
        <v>21</v>
      </c>
    </row>
    <row r="31" s="2" customFormat="1" ht="30" customHeight="1" spans="1:24">
      <c r="A31" s="12">
        <v>26</v>
      </c>
      <c r="B31" s="13" t="s">
        <v>70</v>
      </c>
      <c r="C31" s="13" t="s">
        <v>71</v>
      </c>
      <c r="D31" s="14">
        <v>961</v>
      </c>
      <c r="E31" s="15">
        <v>15</v>
      </c>
      <c r="F31" s="16">
        <v>48</v>
      </c>
      <c r="G31" s="16">
        <v>12</v>
      </c>
      <c r="H31" s="17">
        <v>228</v>
      </c>
      <c r="I31" s="16">
        <v>5</v>
      </c>
      <c r="J31" s="23">
        <v>434</v>
      </c>
      <c r="K31" s="24">
        <v>1</v>
      </c>
      <c r="L31" s="14">
        <v>3629</v>
      </c>
      <c r="M31" s="25">
        <v>10</v>
      </c>
      <c r="N31" s="14">
        <v>992</v>
      </c>
      <c r="O31" s="25">
        <v>10</v>
      </c>
      <c r="P31" s="14">
        <v>1929</v>
      </c>
      <c r="Q31" s="25">
        <v>10</v>
      </c>
      <c r="R31" s="14">
        <v>660</v>
      </c>
      <c r="S31" s="25">
        <v>10</v>
      </c>
      <c r="T31" s="37">
        <f t="shared" si="2"/>
        <v>33</v>
      </c>
      <c r="U31" s="37">
        <f t="shared" si="0"/>
        <v>40</v>
      </c>
      <c r="V31" s="38">
        <f t="shared" si="1"/>
        <v>73</v>
      </c>
      <c r="W31" s="15">
        <v>22</v>
      </c>
      <c r="X31" s="15" t="s">
        <v>21</v>
      </c>
    </row>
    <row r="32" s="2" customFormat="1" ht="30" customHeight="1" spans="1:24">
      <c r="A32" s="12">
        <v>27</v>
      </c>
      <c r="B32" s="13" t="s">
        <v>72</v>
      </c>
      <c r="C32" s="13" t="s">
        <v>73</v>
      </c>
      <c r="D32" s="14">
        <v>1055</v>
      </c>
      <c r="E32" s="15">
        <v>9</v>
      </c>
      <c r="F32" s="16">
        <v>45</v>
      </c>
      <c r="G32" s="16">
        <v>12</v>
      </c>
      <c r="H32" s="17">
        <v>222</v>
      </c>
      <c r="I32" s="16">
        <v>4</v>
      </c>
      <c r="J32" s="23">
        <v>354</v>
      </c>
      <c r="K32" s="24">
        <v>7</v>
      </c>
      <c r="L32" s="14">
        <v>3163</v>
      </c>
      <c r="M32" s="25">
        <v>10</v>
      </c>
      <c r="N32" s="14">
        <v>949</v>
      </c>
      <c r="O32" s="25">
        <v>10</v>
      </c>
      <c r="P32" s="14">
        <v>2181</v>
      </c>
      <c r="Q32" s="25">
        <v>10</v>
      </c>
      <c r="R32" s="14">
        <v>482</v>
      </c>
      <c r="S32" s="25">
        <v>10</v>
      </c>
      <c r="T32" s="37">
        <f t="shared" si="2"/>
        <v>32</v>
      </c>
      <c r="U32" s="37">
        <f t="shared" si="0"/>
        <v>40</v>
      </c>
      <c r="V32" s="38">
        <f t="shared" si="1"/>
        <v>72</v>
      </c>
      <c r="W32" s="15">
        <v>27</v>
      </c>
      <c r="X32" s="15" t="s">
        <v>21</v>
      </c>
    </row>
    <row r="33" s="2" customFormat="1" ht="30" customHeight="1" spans="1:24">
      <c r="A33" s="12">
        <v>28</v>
      </c>
      <c r="B33" s="13" t="s">
        <v>74</v>
      </c>
      <c r="C33" s="13" t="s">
        <v>75</v>
      </c>
      <c r="D33" s="14">
        <v>981</v>
      </c>
      <c r="E33" s="15">
        <v>14</v>
      </c>
      <c r="F33" s="16">
        <v>44</v>
      </c>
      <c r="G33" s="16">
        <v>11</v>
      </c>
      <c r="H33" s="17">
        <v>230</v>
      </c>
      <c r="I33" s="16">
        <v>6</v>
      </c>
      <c r="J33" s="23">
        <v>434</v>
      </c>
      <c r="K33" s="24">
        <v>1</v>
      </c>
      <c r="L33" s="14">
        <v>3554</v>
      </c>
      <c r="M33" s="25">
        <v>10</v>
      </c>
      <c r="N33" s="14">
        <v>853</v>
      </c>
      <c r="O33" s="25">
        <v>10</v>
      </c>
      <c r="P33" s="14">
        <v>1999</v>
      </c>
      <c r="Q33" s="25">
        <v>10</v>
      </c>
      <c r="R33" s="14">
        <v>643</v>
      </c>
      <c r="S33" s="25">
        <v>10</v>
      </c>
      <c r="T33" s="37">
        <f t="shared" si="2"/>
        <v>32</v>
      </c>
      <c r="U33" s="37">
        <f t="shared" si="0"/>
        <v>40</v>
      </c>
      <c r="V33" s="38">
        <f t="shared" si="1"/>
        <v>72</v>
      </c>
      <c r="W33" s="15">
        <v>27</v>
      </c>
      <c r="X33" s="15" t="s">
        <v>21</v>
      </c>
    </row>
    <row r="34" s="2" customFormat="1" ht="30" customHeight="1" spans="1:24">
      <c r="A34" s="12">
        <v>29</v>
      </c>
      <c r="B34" s="13" t="s">
        <v>76</v>
      </c>
      <c r="C34" s="13" t="s">
        <v>77</v>
      </c>
      <c r="D34" s="14">
        <v>1014</v>
      </c>
      <c r="E34" s="15">
        <v>11</v>
      </c>
      <c r="F34" s="16">
        <v>46</v>
      </c>
      <c r="G34" s="16">
        <v>12</v>
      </c>
      <c r="H34" s="17">
        <v>237</v>
      </c>
      <c r="I34" s="16">
        <v>8</v>
      </c>
      <c r="J34" s="23">
        <v>432</v>
      </c>
      <c r="K34" s="24">
        <v>1</v>
      </c>
      <c r="L34" s="14">
        <v>4240</v>
      </c>
      <c r="M34" s="25">
        <v>10</v>
      </c>
      <c r="N34" s="14">
        <v>997</v>
      </c>
      <c r="O34" s="25">
        <v>10</v>
      </c>
      <c r="P34" s="14">
        <v>2326</v>
      </c>
      <c r="Q34" s="25">
        <v>10</v>
      </c>
      <c r="R34" s="14">
        <v>1076</v>
      </c>
      <c r="S34" s="25">
        <v>10</v>
      </c>
      <c r="T34" s="37">
        <f t="shared" si="2"/>
        <v>32</v>
      </c>
      <c r="U34" s="37">
        <f t="shared" si="0"/>
        <v>40</v>
      </c>
      <c r="V34" s="38">
        <f t="shared" si="1"/>
        <v>72</v>
      </c>
      <c r="W34" s="15">
        <v>27</v>
      </c>
      <c r="X34" s="15" t="s">
        <v>21</v>
      </c>
    </row>
    <row r="35" s="2" customFormat="1" ht="30" customHeight="1" spans="1:24">
      <c r="A35" s="12">
        <v>30</v>
      </c>
      <c r="B35" s="13" t="s">
        <v>78</v>
      </c>
      <c r="C35" s="13" t="s">
        <v>79</v>
      </c>
      <c r="D35" s="14">
        <v>1048</v>
      </c>
      <c r="E35" s="15">
        <v>9</v>
      </c>
      <c r="F35" s="16">
        <v>45</v>
      </c>
      <c r="G35" s="16">
        <v>12</v>
      </c>
      <c r="H35" s="17">
        <v>237</v>
      </c>
      <c r="I35" s="16">
        <v>8</v>
      </c>
      <c r="J35" s="23">
        <v>405</v>
      </c>
      <c r="K35" s="24">
        <v>5</v>
      </c>
      <c r="L35" s="14">
        <v>3194</v>
      </c>
      <c r="M35" s="25">
        <v>10</v>
      </c>
      <c r="N35" s="14">
        <v>1109</v>
      </c>
      <c r="O35" s="25">
        <v>7.5</v>
      </c>
      <c r="P35" s="14">
        <v>2033</v>
      </c>
      <c r="Q35" s="25">
        <v>10</v>
      </c>
      <c r="R35" s="14">
        <v>711</v>
      </c>
      <c r="S35" s="25">
        <v>10</v>
      </c>
      <c r="T35" s="37">
        <f t="shared" si="2"/>
        <v>34</v>
      </c>
      <c r="U35" s="37">
        <f t="shared" si="0"/>
        <v>37.5</v>
      </c>
      <c r="V35" s="38">
        <f t="shared" si="1"/>
        <v>71.5</v>
      </c>
      <c r="W35" s="15">
        <v>30</v>
      </c>
      <c r="X35" s="15" t="s">
        <v>21</v>
      </c>
    </row>
    <row r="36" s="2" customFormat="1" ht="30" customHeight="1" spans="1:24">
      <c r="A36" s="12">
        <v>31</v>
      </c>
      <c r="B36" s="13" t="s">
        <v>80</v>
      </c>
      <c r="C36" s="13" t="s">
        <v>81</v>
      </c>
      <c r="D36" s="14">
        <v>1041</v>
      </c>
      <c r="E36" s="15">
        <v>9</v>
      </c>
      <c r="F36" s="16">
        <v>29</v>
      </c>
      <c r="G36" s="16">
        <v>8</v>
      </c>
      <c r="H36" s="17">
        <v>230</v>
      </c>
      <c r="I36" s="16">
        <v>6</v>
      </c>
      <c r="J36" s="23">
        <v>348</v>
      </c>
      <c r="K36" s="24">
        <v>8</v>
      </c>
      <c r="L36" s="14">
        <v>3409</v>
      </c>
      <c r="M36" s="25">
        <v>10</v>
      </c>
      <c r="N36" s="14">
        <v>992</v>
      </c>
      <c r="O36" s="25">
        <v>10</v>
      </c>
      <c r="P36" s="14">
        <v>2034</v>
      </c>
      <c r="Q36" s="25">
        <v>10</v>
      </c>
      <c r="R36" s="14">
        <v>569</v>
      </c>
      <c r="S36" s="25">
        <v>10</v>
      </c>
      <c r="T36" s="37">
        <f t="shared" si="2"/>
        <v>31</v>
      </c>
      <c r="U36" s="37">
        <f t="shared" si="0"/>
        <v>40</v>
      </c>
      <c r="V36" s="38">
        <f t="shared" si="1"/>
        <v>71</v>
      </c>
      <c r="W36" s="15">
        <v>31</v>
      </c>
      <c r="X36" s="15" t="s">
        <v>21</v>
      </c>
    </row>
    <row r="37" s="2" customFormat="1" ht="30" customHeight="1" spans="1:24">
      <c r="A37" s="12">
        <v>32</v>
      </c>
      <c r="B37" s="13" t="s">
        <v>82</v>
      </c>
      <c r="C37" s="13" t="s">
        <v>83</v>
      </c>
      <c r="D37" s="14">
        <v>965</v>
      </c>
      <c r="E37" s="15">
        <v>15</v>
      </c>
      <c r="F37" s="16">
        <v>45</v>
      </c>
      <c r="G37" s="16">
        <v>12</v>
      </c>
      <c r="H37" s="17">
        <v>210</v>
      </c>
      <c r="I37" s="16">
        <v>1</v>
      </c>
      <c r="J37" s="23">
        <v>412</v>
      </c>
      <c r="K37" s="24">
        <v>3</v>
      </c>
      <c r="L37" s="14">
        <v>3262</v>
      </c>
      <c r="M37" s="25">
        <v>10</v>
      </c>
      <c r="N37" s="14">
        <v>976</v>
      </c>
      <c r="O37" s="25">
        <v>10</v>
      </c>
      <c r="P37" s="14">
        <v>2709</v>
      </c>
      <c r="Q37" s="25">
        <v>10</v>
      </c>
      <c r="R37" s="14">
        <v>548</v>
      </c>
      <c r="S37" s="25">
        <v>10</v>
      </c>
      <c r="T37" s="37">
        <f t="shared" si="2"/>
        <v>31</v>
      </c>
      <c r="U37" s="37">
        <f t="shared" si="0"/>
        <v>40</v>
      </c>
      <c r="V37" s="38">
        <f t="shared" si="1"/>
        <v>71</v>
      </c>
      <c r="W37" s="15">
        <v>31</v>
      </c>
      <c r="X37" s="15" t="s">
        <v>21</v>
      </c>
    </row>
    <row r="38" s="2" customFormat="1" ht="30" customHeight="1" spans="1:24">
      <c r="A38" s="12">
        <v>33</v>
      </c>
      <c r="B38" s="13" t="s">
        <v>84</v>
      </c>
      <c r="C38" s="13" t="s">
        <v>85</v>
      </c>
      <c r="D38" s="14">
        <v>967</v>
      </c>
      <c r="E38" s="15">
        <v>15</v>
      </c>
      <c r="F38" s="16">
        <v>51</v>
      </c>
      <c r="G38" s="16">
        <v>13</v>
      </c>
      <c r="H38" s="17">
        <v>210</v>
      </c>
      <c r="I38" s="16">
        <v>1</v>
      </c>
      <c r="J38" s="23">
        <v>420</v>
      </c>
      <c r="K38" s="24">
        <v>2</v>
      </c>
      <c r="L38" s="14">
        <v>2737</v>
      </c>
      <c r="M38" s="25">
        <v>10</v>
      </c>
      <c r="N38" s="14">
        <v>999</v>
      </c>
      <c r="O38" s="25">
        <v>10</v>
      </c>
      <c r="P38" s="14">
        <v>2331</v>
      </c>
      <c r="Q38" s="25">
        <v>10</v>
      </c>
      <c r="R38" s="14">
        <v>593</v>
      </c>
      <c r="S38" s="25">
        <v>10</v>
      </c>
      <c r="T38" s="37">
        <f t="shared" si="2"/>
        <v>31</v>
      </c>
      <c r="U38" s="37">
        <f t="shared" si="0"/>
        <v>40</v>
      </c>
      <c r="V38" s="38">
        <f t="shared" si="1"/>
        <v>71</v>
      </c>
      <c r="W38" s="15">
        <v>31</v>
      </c>
      <c r="X38" s="15" t="s">
        <v>21</v>
      </c>
    </row>
    <row r="39" s="2" customFormat="1" ht="30" customHeight="1" spans="1:24">
      <c r="A39" s="12">
        <v>34</v>
      </c>
      <c r="B39" s="13" t="s">
        <v>86</v>
      </c>
      <c r="C39" s="13" t="s">
        <v>87</v>
      </c>
      <c r="D39" s="14">
        <v>998</v>
      </c>
      <c r="E39" s="15">
        <v>13</v>
      </c>
      <c r="F39" s="16">
        <v>39</v>
      </c>
      <c r="G39" s="16">
        <v>10</v>
      </c>
      <c r="H39" s="17">
        <v>235</v>
      </c>
      <c r="I39" s="16">
        <v>7</v>
      </c>
      <c r="J39" s="23">
        <v>413</v>
      </c>
      <c r="K39" s="24">
        <v>3</v>
      </c>
      <c r="L39" s="14">
        <v>3085</v>
      </c>
      <c r="M39" s="25">
        <v>10</v>
      </c>
      <c r="N39" s="14">
        <v>1170</v>
      </c>
      <c r="O39" s="25">
        <v>7.5</v>
      </c>
      <c r="P39" s="14">
        <v>1862</v>
      </c>
      <c r="Q39" s="25">
        <v>10</v>
      </c>
      <c r="R39" s="14">
        <v>511</v>
      </c>
      <c r="S39" s="25">
        <v>10</v>
      </c>
      <c r="T39" s="37">
        <f t="shared" si="2"/>
        <v>33</v>
      </c>
      <c r="U39" s="37">
        <f t="shared" si="0"/>
        <v>37.5</v>
      </c>
      <c r="V39" s="38">
        <f t="shared" si="1"/>
        <v>70.5</v>
      </c>
      <c r="W39" s="15">
        <v>34</v>
      </c>
      <c r="X39" s="15" t="s">
        <v>21</v>
      </c>
    </row>
    <row r="40" s="2" customFormat="1" ht="30" customHeight="1" spans="1:24">
      <c r="A40" s="12">
        <v>35</v>
      </c>
      <c r="B40" s="13" t="s">
        <v>88</v>
      </c>
      <c r="C40" s="13" t="s">
        <v>89</v>
      </c>
      <c r="D40" s="14">
        <v>1016</v>
      </c>
      <c r="E40" s="15">
        <v>11</v>
      </c>
      <c r="F40" s="16">
        <v>46</v>
      </c>
      <c r="G40" s="16">
        <v>12</v>
      </c>
      <c r="H40" s="17">
        <v>223</v>
      </c>
      <c r="I40" s="16">
        <v>4</v>
      </c>
      <c r="J40" s="23">
        <v>414</v>
      </c>
      <c r="K40" s="24">
        <v>3</v>
      </c>
      <c r="L40" s="14">
        <v>3676</v>
      </c>
      <c r="M40" s="25">
        <v>10</v>
      </c>
      <c r="N40" s="14">
        <v>994</v>
      </c>
      <c r="O40" s="25">
        <v>10</v>
      </c>
      <c r="P40" s="14">
        <v>3148</v>
      </c>
      <c r="Q40" s="25">
        <v>10</v>
      </c>
      <c r="R40" s="14">
        <v>774</v>
      </c>
      <c r="S40" s="25">
        <v>10</v>
      </c>
      <c r="T40" s="37">
        <f t="shared" si="2"/>
        <v>30</v>
      </c>
      <c r="U40" s="37">
        <f t="shared" si="0"/>
        <v>40</v>
      </c>
      <c r="V40" s="38">
        <f t="shared" si="1"/>
        <v>70</v>
      </c>
      <c r="W40" s="15">
        <v>35</v>
      </c>
      <c r="X40" s="15" t="s">
        <v>21</v>
      </c>
    </row>
    <row r="41" s="2" customFormat="1" ht="30" customHeight="1" spans="1:24">
      <c r="A41" s="12">
        <v>36</v>
      </c>
      <c r="B41" s="13" t="s">
        <v>90</v>
      </c>
      <c r="C41" s="13" t="s">
        <v>91</v>
      </c>
      <c r="D41" s="14">
        <v>1020</v>
      </c>
      <c r="E41" s="15">
        <v>11</v>
      </c>
      <c r="F41" s="16">
        <v>44</v>
      </c>
      <c r="G41" s="16">
        <v>11</v>
      </c>
      <c r="H41" s="17">
        <v>225</v>
      </c>
      <c r="I41" s="16">
        <v>5</v>
      </c>
      <c r="J41" s="23">
        <v>414</v>
      </c>
      <c r="K41" s="24">
        <v>3</v>
      </c>
      <c r="L41" s="14">
        <v>2996</v>
      </c>
      <c r="M41" s="25">
        <v>10</v>
      </c>
      <c r="N41" s="14">
        <v>925</v>
      </c>
      <c r="O41" s="25">
        <v>10</v>
      </c>
      <c r="P41" s="14">
        <v>1716</v>
      </c>
      <c r="Q41" s="25">
        <v>10</v>
      </c>
      <c r="R41" s="14">
        <v>431</v>
      </c>
      <c r="S41" s="25">
        <v>10</v>
      </c>
      <c r="T41" s="37">
        <f t="shared" si="2"/>
        <v>30</v>
      </c>
      <c r="U41" s="37">
        <f t="shared" si="0"/>
        <v>40</v>
      </c>
      <c r="V41" s="38">
        <f t="shared" si="1"/>
        <v>70</v>
      </c>
      <c r="W41" s="15">
        <v>35</v>
      </c>
      <c r="X41" s="15" t="s">
        <v>21</v>
      </c>
    </row>
    <row r="42" s="2" customFormat="1" ht="30" customHeight="1" spans="1:24">
      <c r="A42" s="12">
        <v>37</v>
      </c>
      <c r="B42" s="13" t="s">
        <v>92</v>
      </c>
      <c r="C42" s="13" t="s">
        <v>93</v>
      </c>
      <c r="D42" s="14">
        <v>1015</v>
      </c>
      <c r="E42" s="15">
        <v>11</v>
      </c>
      <c r="F42" s="16">
        <v>45</v>
      </c>
      <c r="G42" s="16">
        <v>12</v>
      </c>
      <c r="H42" s="17">
        <v>222</v>
      </c>
      <c r="I42" s="16">
        <v>4</v>
      </c>
      <c r="J42" s="23">
        <v>414</v>
      </c>
      <c r="K42" s="24">
        <v>3</v>
      </c>
      <c r="L42" s="14">
        <v>3820</v>
      </c>
      <c r="M42" s="25">
        <v>10</v>
      </c>
      <c r="N42" s="14">
        <v>751</v>
      </c>
      <c r="O42" s="25">
        <v>10</v>
      </c>
      <c r="P42" s="14">
        <v>2459</v>
      </c>
      <c r="Q42" s="25">
        <v>10</v>
      </c>
      <c r="R42" s="14">
        <v>734</v>
      </c>
      <c r="S42" s="25">
        <v>10</v>
      </c>
      <c r="T42" s="37">
        <f t="shared" si="2"/>
        <v>30</v>
      </c>
      <c r="U42" s="37">
        <f t="shared" si="0"/>
        <v>40</v>
      </c>
      <c r="V42" s="38">
        <f t="shared" si="1"/>
        <v>70</v>
      </c>
      <c r="W42" s="15">
        <v>35</v>
      </c>
      <c r="X42" s="15" t="s">
        <v>21</v>
      </c>
    </row>
    <row r="43" s="2" customFormat="1" ht="30" customHeight="1" spans="1:24">
      <c r="A43" s="12">
        <v>38</v>
      </c>
      <c r="B43" s="13" t="s">
        <v>94</v>
      </c>
      <c r="C43" s="13" t="s">
        <v>95</v>
      </c>
      <c r="D43" s="14">
        <v>1023</v>
      </c>
      <c r="E43" s="15">
        <v>10</v>
      </c>
      <c r="F43" s="16">
        <v>70</v>
      </c>
      <c r="G43" s="16">
        <v>15</v>
      </c>
      <c r="H43" s="17">
        <v>214</v>
      </c>
      <c r="I43" s="16">
        <v>2</v>
      </c>
      <c r="J43" s="23">
        <v>401</v>
      </c>
      <c r="K43" s="24">
        <v>5</v>
      </c>
      <c r="L43" s="14">
        <v>2843</v>
      </c>
      <c r="M43" s="25">
        <v>10</v>
      </c>
      <c r="N43" s="14">
        <v>1034</v>
      </c>
      <c r="O43" s="25">
        <v>7.5</v>
      </c>
      <c r="P43" s="14">
        <v>2398</v>
      </c>
      <c r="Q43" s="25">
        <v>10</v>
      </c>
      <c r="R43" s="14">
        <v>470</v>
      </c>
      <c r="S43" s="25">
        <v>10</v>
      </c>
      <c r="T43" s="37">
        <f t="shared" si="2"/>
        <v>32</v>
      </c>
      <c r="U43" s="37">
        <f t="shared" si="0"/>
        <v>37.5</v>
      </c>
      <c r="V43" s="38">
        <f t="shared" si="1"/>
        <v>69.5</v>
      </c>
      <c r="W43" s="15">
        <v>38</v>
      </c>
      <c r="X43" s="15" t="s">
        <v>21</v>
      </c>
    </row>
    <row r="44" s="2" customFormat="1" ht="30" customHeight="1" spans="1:24">
      <c r="A44" s="12">
        <v>39</v>
      </c>
      <c r="B44" s="13" t="s">
        <v>96</v>
      </c>
      <c r="C44" s="13" t="s">
        <v>97</v>
      </c>
      <c r="D44" s="14">
        <v>1054</v>
      </c>
      <c r="E44" s="15">
        <v>9</v>
      </c>
      <c r="F44" s="16">
        <v>35</v>
      </c>
      <c r="G44" s="16">
        <v>10</v>
      </c>
      <c r="H44" s="17">
        <v>229</v>
      </c>
      <c r="I44" s="16">
        <v>6</v>
      </c>
      <c r="J44" s="23">
        <v>355</v>
      </c>
      <c r="K44" s="24">
        <v>7</v>
      </c>
      <c r="L44" s="14">
        <v>3319</v>
      </c>
      <c r="M44" s="25">
        <v>10</v>
      </c>
      <c r="N44" s="14">
        <v>1163</v>
      </c>
      <c r="O44" s="25">
        <v>7.5</v>
      </c>
      <c r="P44" s="14">
        <v>1970</v>
      </c>
      <c r="Q44" s="25">
        <v>10</v>
      </c>
      <c r="R44" s="14">
        <v>693</v>
      </c>
      <c r="S44" s="25">
        <v>10</v>
      </c>
      <c r="T44" s="37">
        <f t="shared" si="2"/>
        <v>32</v>
      </c>
      <c r="U44" s="37">
        <f t="shared" si="0"/>
        <v>37.5</v>
      </c>
      <c r="V44" s="38">
        <f t="shared" si="1"/>
        <v>69.5</v>
      </c>
      <c r="W44" s="15">
        <v>38</v>
      </c>
      <c r="X44" s="15" t="s">
        <v>21</v>
      </c>
    </row>
    <row r="45" s="2" customFormat="1" ht="30" customHeight="1" spans="1:24">
      <c r="A45" s="12">
        <v>40</v>
      </c>
      <c r="B45" s="13" t="s">
        <v>98</v>
      </c>
      <c r="C45" s="22" t="s">
        <v>99</v>
      </c>
      <c r="D45" s="14">
        <v>1001</v>
      </c>
      <c r="E45" s="15">
        <v>12</v>
      </c>
      <c r="F45" s="16">
        <v>42</v>
      </c>
      <c r="G45" s="16">
        <v>11</v>
      </c>
      <c r="H45" s="17">
        <v>224</v>
      </c>
      <c r="I45" s="16">
        <v>4</v>
      </c>
      <c r="J45" s="23">
        <v>434</v>
      </c>
      <c r="K45" s="24">
        <v>1</v>
      </c>
      <c r="L45" s="14">
        <v>3805</v>
      </c>
      <c r="M45" s="25">
        <v>10</v>
      </c>
      <c r="N45" s="14">
        <v>961</v>
      </c>
      <c r="O45" s="25">
        <v>10</v>
      </c>
      <c r="P45" s="14">
        <v>2648</v>
      </c>
      <c r="Q45" s="25">
        <v>10</v>
      </c>
      <c r="R45" s="14">
        <v>512</v>
      </c>
      <c r="S45" s="25">
        <v>10</v>
      </c>
      <c r="T45" s="37">
        <f t="shared" si="2"/>
        <v>28</v>
      </c>
      <c r="U45" s="37">
        <f t="shared" si="0"/>
        <v>40</v>
      </c>
      <c r="V45" s="38">
        <f t="shared" si="1"/>
        <v>68</v>
      </c>
      <c r="W45" s="15">
        <v>40</v>
      </c>
      <c r="X45" s="15" t="s">
        <v>21</v>
      </c>
    </row>
    <row r="46" s="2" customFormat="1" ht="30" customHeight="1" spans="1:24">
      <c r="A46" s="12">
        <v>41</v>
      </c>
      <c r="B46" s="13" t="s">
        <v>100</v>
      </c>
      <c r="C46" s="13" t="s">
        <v>101</v>
      </c>
      <c r="D46" s="14">
        <v>998</v>
      </c>
      <c r="E46" s="15">
        <v>13</v>
      </c>
      <c r="F46" s="16">
        <v>30</v>
      </c>
      <c r="G46" s="16">
        <v>9</v>
      </c>
      <c r="H46" s="17">
        <v>222</v>
      </c>
      <c r="I46" s="16">
        <v>4</v>
      </c>
      <c r="J46" s="23">
        <v>416</v>
      </c>
      <c r="K46" s="24">
        <v>2</v>
      </c>
      <c r="L46" s="14">
        <v>3413</v>
      </c>
      <c r="M46" s="25">
        <v>10</v>
      </c>
      <c r="N46" s="14">
        <v>978</v>
      </c>
      <c r="O46" s="25">
        <v>10</v>
      </c>
      <c r="P46" s="14">
        <v>3713</v>
      </c>
      <c r="Q46" s="25">
        <v>10</v>
      </c>
      <c r="R46" s="14">
        <v>921</v>
      </c>
      <c r="S46" s="25">
        <v>10</v>
      </c>
      <c r="T46" s="37">
        <f t="shared" si="2"/>
        <v>28</v>
      </c>
      <c r="U46" s="37">
        <f t="shared" si="0"/>
        <v>40</v>
      </c>
      <c r="V46" s="38">
        <f t="shared" si="1"/>
        <v>68</v>
      </c>
      <c r="W46" s="15">
        <v>40</v>
      </c>
      <c r="X46" s="15" t="s">
        <v>21</v>
      </c>
    </row>
    <row r="47" s="2" customFormat="1" ht="30" customHeight="1" spans="1:24">
      <c r="A47" s="12">
        <v>42</v>
      </c>
      <c r="B47" s="13" t="s">
        <v>102</v>
      </c>
      <c r="C47" s="13" t="s">
        <v>103</v>
      </c>
      <c r="D47" s="14">
        <v>997</v>
      </c>
      <c r="E47" s="15">
        <v>13</v>
      </c>
      <c r="F47" s="16">
        <v>25</v>
      </c>
      <c r="G47" s="16">
        <v>8</v>
      </c>
      <c r="H47" s="17">
        <v>235</v>
      </c>
      <c r="I47" s="16">
        <v>7</v>
      </c>
      <c r="J47" s="23">
        <v>417</v>
      </c>
      <c r="K47" s="24">
        <v>2</v>
      </c>
      <c r="L47" s="14">
        <v>3179</v>
      </c>
      <c r="M47" s="25">
        <v>10</v>
      </c>
      <c r="N47" s="14">
        <v>1058</v>
      </c>
      <c r="O47" s="25">
        <v>7.5</v>
      </c>
      <c r="P47" s="14">
        <v>2249</v>
      </c>
      <c r="Q47" s="25">
        <v>10</v>
      </c>
      <c r="R47" s="14">
        <v>408</v>
      </c>
      <c r="S47" s="25">
        <v>10</v>
      </c>
      <c r="T47" s="37">
        <f t="shared" si="2"/>
        <v>30</v>
      </c>
      <c r="U47" s="37">
        <f t="shared" si="0"/>
        <v>37.5</v>
      </c>
      <c r="V47" s="38">
        <f t="shared" si="1"/>
        <v>67.5</v>
      </c>
      <c r="W47" s="15">
        <v>42</v>
      </c>
      <c r="X47" s="15" t="s">
        <v>21</v>
      </c>
    </row>
    <row r="48" s="2" customFormat="1" ht="30" customHeight="1" spans="1:24">
      <c r="A48" s="12">
        <v>43</v>
      </c>
      <c r="B48" s="13" t="s">
        <v>104</v>
      </c>
      <c r="C48" s="13" t="s">
        <v>105</v>
      </c>
      <c r="D48" s="14">
        <v>1184</v>
      </c>
      <c r="E48" s="15">
        <v>9</v>
      </c>
      <c r="F48" s="16">
        <v>40</v>
      </c>
      <c r="G48" s="16">
        <v>11</v>
      </c>
      <c r="H48" s="17">
        <v>204</v>
      </c>
      <c r="I48" s="16">
        <v>1</v>
      </c>
      <c r="J48" s="23">
        <v>343</v>
      </c>
      <c r="K48" s="24">
        <v>9</v>
      </c>
      <c r="L48" s="14">
        <v>3281</v>
      </c>
      <c r="M48" s="25">
        <v>10</v>
      </c>
      <c r="N48" s="14">
        <v>1286</v>
      </c>
      <c r="O48" s="25">
        <v>7.5</v>
      </c>
      <c r="P48" s="14">
        <v>1900</v>
      </c>
      <c r="Q48" s="25">
        <v>10</v>
      </c>
      <c r="R48" s="14">
        <v>433</v>
      </c>
      <c r="S48" s="25">
        <v>10</v>
      </c>
      <c r="T48" s="37">
        <f t="shared" si="2"/>
        <v>30</v>
      </c>
      <c r="U48" s="37">
        <f t="shared" si="0"/>
        <v>37.5</v>
      </c>
      <c r="V48" s="38">
        <f t="shared" si="1"/>
        <v>67.5</v>
      </c>
      <c r="W48" s="15">
        <v>42</v>
      </c>
      <c r="X48" s="15" t="s">
        <v>21</v>
      </c>
    </row>
    <row r="49" s="2" customFormat="1" ht="30" customHeight="1" spans="1:24">
      <c r="A49" s="12">
        <v>44</v>
      </c>
      <c r="B49" s="13" t="s">
        <v>106</v>
      </c>
      <c r="C49" s="13" t="s">
        <v>107</v>
      </c>
      <c r="D49" s="14">
        <v>1040</v>
      </c>
      <c r="E49" s="15">
        <v>9</v>
      </c>
      <c r="F49" s="16">
        <v>53</v>
      </c>
      <c r="G49" s="16">
        <v>13</v>
      </c>
      <c r="H49" s="17">
        <v>215</v>
      </c>
      <c r="I49" s="16">
        <v>2</v>
      </c>
      <c r="J49" s="23">
        <v>356</v>
      </c>
      <c r="K49" s="24">
        <v>6</v>
      </c>
      <c r="L49" s="14">
        <v>2997</v>
      </c>
      <c r="M49" s="25">
        <v>10</v>
      </c>
      <c r="N49" s="14">
        <v>1349</v>
      </c>
      <c r="O49" s="25">
        <v>7.5</v>
      </c>
      <c r="P49" s="14">
        <v>2452</v>
      </c>
      <c r="Q49" s="25">
        <v>10</v>
      </c>
      <c r="R49" s="14">
        <v>592</v>
      </c>
      <c r="S49" s="25">
        <v>10</v>
      </c>
      <c r="T49" s="37">
        <f t="shared" si="2"/>
        <v>30</v>
      </c>
      <c r="U49" s="37">
        <f t="shared" si="0"/>
        <v>37.5</v>
      </c>
      <c r="V49" s="38">
        <f t="shared" si="1"/>
        <v>67.5</v>
      </c>
      <c r="W49" s="15">
        <v>42</v>
      </c>
      <c r="X49" s="15" t="s">
        <v>21</v>
      </c>
    </row>
    <row r="50" s="2" customFormat="1" ht="30" customHeight="1" spans="1:24">
      <c r="A50" s="12">
        <v>45</v>
      </c>
      <c r="B50" s="13" t="s">
        <v>108</v>
      </c>
      <c r="C50" s="13" t="s">
        <v>109</v>
      </c>
      <c r="D50" s="14">
        <v>989</v>
      </c>
      <c r="E50" s="15">
        <v>14</v>
      </c>
      <c r="F50" s="16">
        <v>33</v>
      </c>
      <c r="G50" s="16">
        <v>9</v>
      </c>
      <c r="H50" s="17">
        <v>230</v>
      </c>
      <c r="I50" s="16">
        <v>6</v>
      </c>
      <c r="J50" s="23">
        <v>429</v>
      </c>
      <c r="K50" s="24">
        <v>1</v>
      </c>
      <c r="L50" s="14">
        <v>3359</v>
      </c>
      <c r="M50" s="25">
        <v>10</v>
      </c>
      <c r="N50" s="14">
        <v>1237</v>
      </c>
      <c r="O50" s="25">
        <v>7.5</v>
      </c>
      <c r="P50" s="14">
        <v>2877</v>
      </c>
      <c r="Q50" s="25">
        <v>10</v>
      </c>
      <c r="R50" s="14">
        <v>596</v>
      </c>
      <c r="S50" s="25">
        <v>10</v>
      </c>
      <c r="T50" s="37">
        <f t="shared" si="2"/>
        <v>30</v>
      </c>
      <c r="U50" s="37">
        <f t="shared" si="0"/>
        <v>37.5</v>
      </c>
      <c r="V50" s="38">
        <f t="shared" si="1"/>
        <v>67.5</v>
      </c>
      <c r="W50" s="15">
        <v>42</v>
      </c>
      <c r="X50" s="15" t="s">
        <v>21</v>
      </c>
    </row>
    <row r="51" s="2" customFormat="1" ht="30" customHeight="1" spans="1:24">
      <c r="A51" s="12">
        <v>46</v>
      </c>
      <c r="B51" s="13" t="s">
        <v>110</v>
      </c>
      <c r="C51" s="13" t="s">
        <v>111</v>
      </c>
      <c r="D51" s="14">
        <v>1172</v>
      </c>
      <c r="E51" s="15">
        <v>9</v>
      </c>
      <c r="F51" s="16">
        <v>24</v>
      </c>
      <c r="G51" s="16">
        <v>7</v>
      </c>
      <c r="H51" s="17">
        <v>246</v>
      </c>
      <c r="I51" s="16">
        <v>10</v>
      </c>
      <c r="J51" s="23">
        <v>408</v>
      </c>
      <c r="K51" s="24">
        <v>4</v>
      </c>
      <c r="L51" s="14">
        <v>3266</v>
      </c>
      <c r="M51" s="25">
        <v>10</v>
      </c>
      <c r="N51" s="14">
        <v>1465</v>
      </c>
      <c r="O51" s="25">
        <v>7.5</v>
      </c>
      <c r="P51" s="14">
        <v>2797</v>
      </c>
      <c r="Q51" s="25">
        <v>10</v>
      </c>
      <c r="R51" s="14">
        <v>450</v>
      </c>
      <c r="S51" s="25">
        <v>10</v>
      </c>
      <c r="T51" s="37">
        <f t="shared" si="2"/>
        <v>30</v>
      </c>
      <c r="U51" s="37">
        <f t="shared" si="0"/>
        <v>37.5</v>
      </c>
      <c r="V51" s="38">
        <f t="shared" si="1"/>
        <v>67.5</v>
      </c>
      <c r="W51" s="15">
        <v>42</v>
      </c>
      <c r="X51" s="15" t="s">
        <v>21</v>
      </c>
    </row>
    <row r="52" s="2" customFormat="1" ht="30" customHeight="1" spans="1:24">
      <c r="A52" s="12">
        <v>47</v>
      </c>
      <c r="B52" s="13" t="s">
        <v>112</v>
      </c>
      <c r="C52" s="13" t="s">
        <v>113</v>
      </c>
      <c r="D52" s="14">
        <v>1100</v>
      </c>
      <c r="E52" s="15">
        <v>9</v>
      </c>
      <c r="F52" s="16">
        <v>75</v>
      </c>
      <c r="G52" s="16">
        <v>15</v>
      </c>
      <c r="H52" s="17">
        <v>217</v>
      </c>
      <c r="I52" s="16">
        <v>3</v>
      </c>
      <c r="J52" s="23">
        <v>405</v>
      </c>
      <c r="K52" s="24">
        <v>5</v>
      </c>
      <c r="L52" s="14">
        <v>3546</v>
      </c>
      <c r="M52" s="25">
        <v>10</v>
      </c>
      <c r="N52" s="14">
        <v>1788</v>
      </c>
      <c r="O52" s="25">
        <v>5</v>
      </c>
      <c r="P52" s="14">
        <v>2416</v>
      </c>
      <c r="Q52" s="25">
        <v>10</v>
      </c>
      <c r="R52" s="14">
        <v>629</v>
      </c>
      <c r="S52" s="25">
        <v>10</v>
      </c>
      <c r="T52" s="37">
        <f t="shared" si="2"/>
        <v>32</v>
      </c>
      <c r="U52" s="37">
        <f t="shared" si="0"/>
        <v>35</v>
      </c>
      <c r="V52" s="38">
        <f t="shared" si="1"/>
        <v>67</v>
      </c>
      <c r="W52" s="15">
        <v>47</v>
      </c>
      <c r="X52" s="15" t="s">
        <v>21</v>
      </c>
    </row>
    <row r="53" s="2" customFormat="1" ht="30" customHeight="1" spans="1:24">
      <c r="A53" s="12">
        <v>48</v>
      </c>
      <c r="B53" s="13" t="s">
        <v>114</v>
      </c>
      <c r="C53" s="13" t="s">
        <v>115</v>
      </c>
      <c r="D53" s="14">
        <v>976</v>
      </c>
      <c r="E53" s="15">
        <v>15</v>
      </c>
      <c r="F53" s="16">
        <v>20</v>
      </c>
      <c r="G53" s="16">
        <v>7</v>
      </c>
      <c r="H53" s="17">
        <v>222</v>
      </c>
      <c r="I53" s="16">
        <v>4</v>
      </c>
      <c r="J53" s="31">
        <v>433</v>
      </c>
      <c r="K53" s="32">
        <v>1</v>
      </c>
      <c r="L53" s="14">
        <v>3859</v>
      </c>
      <c r="M53" s="24">
        <v>10</v>
      </c>
      <c r="N53" s="14">
        <v>981</v>
      </c>
      <c r="O53" s="24">
        <v>10</v>
      </c>
      <c r="P53" s="14">
        <v>3651</v>
      </c>
      <c r="Q53" s="24">
        <v>10</v>
      </c>
      <c r="R53" s="14">
        <v>945</v>
      </c>
      <c r="S53" s="24">
        <v>10</v>
      </c>
      <c r="T53" s="37">
        <f t="shared" si="2"/>
        <v>27</v>
      </c>
      <c r="U53" s="37">
        <f t="shared" si="0"/>
        <v>40</v>
      </c>
      <c r="V53" s="38">
        <f t="shared" si="1"/>
        <v>67</v>
      </c>
      <c r="W53" s="15">
        <v>47</v>
      </c>
      <c r="X53" s="15" t="s">
        <v>21</v>
      </c>
    </row>
    <row r="54" s="2" customFormat="1" ht="30" customHeight="1" spans="1:24">
      <c r="A54" s="12">
        <v>49</v>
      </c>
      <c r="B54" s="13" t="s">
        <v>116</v>
      </c>
      <c r="C54" s="13" t="s">
        <v>117</v>
      </c>
      <c r="D54" s="14">
        <v>1080</v>
      </c>
      <c r="E54" s="15">
        <v>9</v>
      </c>
      <c r="F54" s="16">
        <v>40</v>
      </c>
      <c r="G54" s="16">
        <v>11</v>
      </c>
      <c r="H54" s="17">
        <v>215</v>
      </c>
      <c r="I54" s="16">
        <v>2</v>
      </c>
      <c r="J54" s="23">
        <v>357</v>
      </c>
      <c r="K54" s="24">
        <v>6</v>
      </c>
      <c r="L54" s="14">
        <v>3515</v>
      </c>
      <c r="M54" s="25">
        <v>10</v>
      </c>
      <c r="N54" s="14">
        <v>1423</v>
      </c>
      <c r="O54" s="25">
        <v>7.5</v>
      </c>
      <c r="P54" s="14">
        <v>3585</v>
      </c>
      <c r="Q54" s="25">
        <v>10</v>
      </c>
      <c r="R54" s="14">
        <v>602</v>
      </c>
      <c r="S54" s="25">
        <v>10</v>
      </c>
      <c r="T54" s="37">
        <f t="shared" si="2"/>
        <v>28</v>
      </c>
      <c r="U54" s="37">
        <f t="shared" si="0"/>
        <v>37.5</v>
      </c>
      <c r="V54" s="38">
        <f t="shared" si="1"/>
        <v>65.5</v>
      </c>
      <c r="W54" s="15">
        <v>49</v>
      </c>
      <c r="X54" s="15" t="s">
        <v>21</v>
      </c>
    </row>
    <row r="55" s="2" customFormat="1" ht="30" customHeight="1" spans="1:24">
      <c r="A55" s="12">
        <v>50</v>
      </c>
      <c r="B55" s="13" t="s">
        <v>118</v>
      </c>
      <c r="C55" s="13" t="s">
        <v>119</v>
      </c>
      <c r="D55" s="14">
        <v>1086</v>
      </c>
      <c r="E55" s="15">
        <v>9</v>
      </c>
      <c r="F55" s="16">
        <v>35</v>
      </c>
      <c r="G55" s="16">
        <v>10</v>
      </c>
      <c r="H55" s="17">
        <v>224</v>
      </c>
      <c r="I55" s="16">
        <v>4</v>
      </c>
      <c r="J55" s="23">
        <v>419</v>
      </c>
      <c r="K55" s="24">
        <v>2</v>
      </c>
      <c r="L55" s="14">
        <v>3544</v>
      </c>
      <c r="M55" s="25">
        <v>10</v>
      </c>
      <c r="N55" s="14">
        <v>869</v>
      </c>
      <c r="O55" s="25">
        <v>10</v>
      </c>
      <c r="P55" s="14">
        <v>3214</v>
      </c>
      <c r="Q55" s="25">
        <v>10</v>
      </c>
      <c r="R55" s="14">
        <v>721</v>
      </c>
      <c r="S55" s="25">
        <v>10</v>
      </c>
      <c r="T55" s="37">
        <f t="shared" si="2"/>
        <v>25</v>
      </c>
      <c r="U55" s="37">
        <f t="shared" si="0"/>
        <v>40</v>
      </c>
      <c r="V55" s="38">
        <f t="shared" si="1"/>
        <v>65</v>
      </c>
      <c r="W55" s="15">
        <v>50</v>
      </c>
      <c r="X55" s="15" t="s">
        <v>21</v>
      </c>
    </row>
    <row r="56" s="2" customFormat="1" ht="30" customHeight="1" spans="1:24">
      <c r="A56" s="12">
        <v>51</v>
      </c>
      <c r="B56" s="13" t="s">
        <v>120</v>
      </c>
      <c r="C56" s="13" t="s">
        <v>121</v>
      </c>
      <c r="D56" s="14">
        <v>1101</v>
      </c>
      <c r="E56" s="15">
        <v>9</v>
      </c>
      <c r="F56" s="16">
        <v>20</v>
      </c>
      <c r="G56" s="16">
        <v>7</v>
      </c>
      <c r="H56" s="17">
        <v>230</v>
      </c>
      <c r="I56" s="16">
        <v>6</v>
      </c>
      <c r="J56" s="23">
        <v>434</v>
      </c>
      <c r="K56" s="24">
        <v>1</v>
      </c>
      <c r="L56" s="14">
        <v>3149</v>
      </c>
      <c r="M56" s="25">
        <v>10</v>
      </c>
      <c r="N56" s="14">
        <v>998</v>
      </c>
      <c r="O56" s="25">
        <v>10</v>
      </c>
      <c r="P56" s="14">
        <v>2856</v>
      </c>
      <c r="Q56" s="25">
        <v>10</v>
      </c>
      <c r="R56" s="14">
        <v>612</v>
      </c>
      <c r="S56" s="25">
        <v>10</v>
      </c>
      <c r="T56" s="37">
        <f t="shared" si="2"/>
        <v>23</v>
      </c>
      <c r="U56" s="37">
        <f t="shared" si="0"/>
        <v>40</v>
      </c>
      <c r="V56" s="38">
        <f t="shared" si="1"/>
        <v>63</v>
      </c>
      <c r="W56" s="15">
        <v>51</v>
      </c>
      <c r="X56" s="15" t="s">
        <v>21</v>
      </c>
    </row>
    <row r="57" s="2" customFormat="1" ht="30" customHeight="1" spans="1:24">
      <c r="A57" s="12">
        <v>52</v>
      </c>
      <c r="B57" s="13" t="s">
        <v>122</v>
      </c>
      <c r="C57" s="13" t="s">
        <v>123</v>
      </c>
      <c r="D57" s="14">
        <v>1085</v>
      </c>
      <c r="E57" s="15">
        <v>9</v>
      </c>
      <c r="F57" s="16">
        <v>41</v>
      </c>
      <c r="G57" s="16">
        <v>11</v>
      </c>
      <c r="H57" s="17">
        <v>205</v>
      </c>
      <c r="I57" s="16">
        <v>1</v>
      </c>
      <c r="J57" s="23">
        <v>434</v>
      </c>
      <c r="K57" s="24">
        <v>1</v>
      </c>
      <c r="L57" s="14">
        <v>3862</v>
      </c>
      <c r="M57" s="25">
        <v>10</v>
      </c>
      <c r="N57" s="14">
        <v>990</v>
      </c>
      <c r="O57" s="25">
        <v>10</v>
      </c>
      <c r="P57" s="14">
        <v>2875</v>
      </c>
      <c r="Q57" s="25">
        <v>10</v>
      </c>
      <c r="R57" s="14">
        <v>453</v>
      </c>
      <c r="S57" s="25">
        <v>10</v>
      </c>
      <c r="T57" s="37">
        <f t="shared" si="2"/>
        <v>22</v>
      </c>
      <c r="U57" s="37">
        <f t="shared" si="0"/>
        <v>40</v>
      </c>
      <c r="V57" s="38">
        <f t="shared" si="1"/>
        <v>62</v>
      </c>
      <c r="W57" s="15">
        <v>52</v>
      </c>
      <c r="X57" s="15" t="s">
        <v>21</v>
      </c>
    </row>
    <row r="58" s="2" customFormat="1" ht="30" customHeight="1" spans="1:24">
      <c r="A58" s="12">
        <v>53</v>
      </c>
      <c r="B58" s="13" t="s">
        <v>124</v>
      </c>
      <c r="C58" s="13" t="s">
        <v>125</v>
      </c>
      <c r="D58" s="14">
        <v>1026</v>
      </c>
      <c r="E58" s="15">
        <v>10</v>
      </c>
      <c r="F58" s="16">
        <v>20</v>
      </c>
      <c r="G58" s="16">
        <v>7</v>
      </c>
      <c r="H58" s="17">
        <v>229</v>
      </c>
      <c r="I58" s="16">
        <v>6</v>
      </c>
      <c r="J58" s="23">
        <v>430</v>
      </c>
      <c r="K58" s="24">
        <v>1</v>
      </c>
      <c r="L58" s="14">
        <v>3430</v>
      </c>
      <c r="M58" s="25">
        <v>10</v>
      </c>
      <c r="N58" s="14">
        <v>1134</v>
      </c>
      <c r="O58" s="25">
        <v>7.5</v>
      </c>
      <c r="P58" s="14">
        <v>1991</v>
      </c>
      <c r="Q58" s="25">
        <v>10</v>
      </c>
      <c r="R58" s="14">
        <v>461</v>
      </c>
      <c r="S58" s="25">
        <v>10</v>
      </c>
      <c r="T58" s="37">
        <f t="shared" si="2"/>
        <v>24</v>
      </c>
      <c r="U58" s="37">
        <f t="shared" si="0"/>
        <v>37.5</v>
      </c>
      <c r="V58" s="38">
        <f t="shared" si="1"/>
        <v>61.5</v>
      </c>
      <c r="W58" s="15">
        <v>53</v>
      </c>
      <c r="X58" s="15" t="s">
        <v>21</v>
      </c>
    </row>
    <row r="59" s="2" customFormat="1" ht="30" customHeight="1" spans="1:24">
      <c r="A59" s="12">
        <v>54</v>
      </c>
      <c r="B59" s="13" t="s">
        <v>126</v>
      </c>
      <c r="C59" s="13" t="s">
        <v>127</v>
      </c>
      <c r="D59" s="14">
        <v>1003</v>
      </c>
      <c r="E59" s="15">
        <v>12</v>
      </c>
      <c r="F59" s="16">
        <v>27</v>
      </c>
      <c r="G59" s="16">
        <v>8</v>
      </c>
      <c r="H59" s="17">
        <v>215</v>
      </c>
      <c r="I59" s="16">
        <v>3</v>
      </c>
      <c r="J59" s="23">
        <v>434</v>
      </c>
      <c r="K59" s="24">
        <v>1</v>
      </c>
      <c r="L59" s="14">
        <v>3143</v>
      </c>
      <c r="M59" s="25">
        <v>10</v>
      </c>
      <c r="N59" s="14">
        <v>1296</v>
      </c>
      <c r="O59" s="25">
        <v>7.5</v>
      </c>
      <c r="P59" s="14">
        <v>2497</v>
      </c>
      <c r="Q59" s="25">
        <v>10</v>
      </c>
      <c r="R59" s="14">
        <v>650</v>
      </c>
      <c r="S59" s="25">
        <v>10</v>
      </c>
      <c r="T59" s="37">
        <f t="shared" si="2"/>
        <v>24</v>
      </c>
      <c r="U59" s="37">
        <f t="shared" si="0"/>
        <v>37.5</v>
      </c>
      <c r="V59" s="38">
        <f t="shared" si="1"/>
        <v>61.5</v>
      </c>
      <c r="W59" s="15">
        <v>53</v>
      </c>
      <c r="X59" s="15" t="s">
        <v>21</v>
      </c>
    </row>
    <row r="60" s="2" customFormat="1" ht="30" customHeight="1" spans="1:24">
      <c r="A60" s="12">
        <v>55</v>
      </c>
      <c r="B60" s="13" t="s">
        <v>128</v>
      </c>
      <c r="C60" s="13" t="s">
        <v>129</v>
      </c>
      <c r="D60" s="14">
        <v>1055</v>
      </c>
      <c r="E60" s="15">
        <v>9</v>
      </c>
      <c r="F60" s="16">
        <v>20</v>
      </c>
      <c r="G60" s="16">
        <v>7</v>
      </c>
      <c r="H60" s="17">
        <v>206</v>
      </c>
      <c r="I60" s="16">
        <v>1</v>
      </c>
      <c r="J60" s="23">
        <v>412</v>
      </c>
      <c r="K60" s="24">
        <v>3</v>
      </c>
      <c r="L60" s="14">
        <v>3263</v>
      </c>
      <c r="M60" s="25">
        <v>10</v>
      </c>
      <c r="N60" s="14">
        <v>942</v>
      </c>
      <c r="O60" s="25">
        <v>10</v>
      </c>
      <c r="P60" s="14">
        <v>2018</v>
      </c>
      <c r="Q60" s="25">
        <v>10</v>
      </c>
      <c r="R60" s="14">
        <v>577</v>
      </c>
      <c r="S60" s="25">
        <v>10</v>
      </c>
      <c r="T60" s="37">
        <f t="shared" si="2"/>
        <v>20</v>
      </c>
      <c r="U60" s="37">
        <f t="shared" si="0"/>
        <v>40</v>
      </c>
      <c r="V60" s="38">
        <f t="shared" si="1"/>
        <v>60</v>
      </c>
      <c r="W60" s="15">
        <v>55</v>
      </c>
      <c r="X60" s="15" t="s">
        <v>21</v>
      </c>
    </row>
    <row r="61" s="2" customFormat="1" ht="30" customHeight="1" spans="1:24">
      <c r="A61" s="12">
        <v>56</v>
      </c>
      <c r="B61" s="13" t="s">
        <v>130</v>
      </c>
      <c r="C61" s="13" t="s">
        <v>131</v>
      </c>
      <c r="D61" s="14">
        <v>1068</v>
      </c>
      <c r="E61" s="15">
        <v>9</v>
      </c>
      <c r="F61" s="16">
        <v>22</v>
      </c>
      <c r="G61" s="16">
        <v>7</v>
      </c>
      <c r="H61" s="17">
        <v>220</v>
      </c>
      <c r="I61" s="16">
        <v>3</v>
      </c>
      <c r="J61" s="23">
        <v>411</v>
      </c>
      <c r="K61" s="24">
        <v>3</v>
      </c>
      <c r="L61" s="14">
        <v>3213</v>
      </c>
      <c r="M61" s="25">
        <v>10</v>
      </c>
      <c r="N61" s="14">
        <v>1325</v>
      </c>
      <c r="O61" s="25">
        <v>7.5</v>
      </c>
      <c r="P61" s="14">
        <v>2743</v>
      </c>
      <c r="Q61" s="25">
        <v>10</v>
      </c>
      <c r="R61" s="14">
        <v>405</v>
      </c>
      <c r="S61" s="25">
        <v>10</v>
      </c>
      <c r="T61" s="37">
        <f t="shared" si="2"/>
        <v>22</v>
      </c>
      <c r="U61" s="37">
        <f t="shared" si="0"/>
        <v>37.5</v>
      </c>
      <c r="V61" s="38">
        <f t="shared" si="1"/>
        <v>59.5</v>
      </c>
      <c r="W61" s="15">
        <v>56</v>
      </c>
      <c r="X61" s="15" t="s">
        <v>21</v>
      </c>
    </row>
    <row r="62" s="2" customFormat="1" ht="30" customHeight="1" spans="1:24">
      <c r="A62" s="12">
        <v>57</v>
      </c>
      <c r="B62" s="13" t="s">
        <v>132</v>
      </c>
      <c r="C62" s="13" t="s">
        <v>133</v>
      </c>
      <c r="D62" s="14">
        <v>1123</v>
      </c>
      <c r="E62" s="15">
        <v>9</v>
      </c>
      <c r="F62" s="16">
        <v>44</v>
      </c>
      <c r="G62" s="16">
        <v>11</v>
      </c>
      <c r="H62" s="17">
        <v>209</v>
      </c>
      <c r="I62" s="16">
        <v>1</v>
      </c>
      <c r="J62" s="23">
        <v>413</v>
      </c>
      <c r="K62" s="24">
        <v>3</v>
      </c>
      <c r="L62" s="14">
        <v>3337</v>
      </c>
      <c r="M62" s="25">
        <v>10</v>
      </c>
      <c r="N62" s="14">
        <v>1533</v>
      </c>
      <c r="O62" s="25">
        <v>5</v>
      </c>
      <c r="P62" s="14">
        <v>1970</v>
      </c>
      <c r="Q62" s="25">
        <v>10</v>
      </c>
      <c r="R62" s="14">
        <v>904</v>
      </c>
      <c r="S62" s="25">
        <v>10</v>
      </c>
      <c r="T62" s="37">
        <f t="shared" si="2"/>
        <v>24</v>
      </c>
      <c r="U62" s="37">
        <f t="shared" si="0"/>
        <v>35</v>
      </c>
      <c r="V62" s="38">
        <f t="shared" si="1"/>
        <v>59</v>
      </c>
      <c r="W62" s="15">
        <v>57</v>
      </c>
      <c r="X62" s="15" t="s">
        <v>21</v>
      </c>
    </row>
    <row r="63" s="2" customFormat="1" ht="30" customHeight="1" spans="1:24">
      <c r="A63" s="12">
        <v>58</v>
      </c>
      <c r="B63" s="13" t="s">
        <v>134</v>
      </c>
      <c r="C63" s="13" t="s">
        <v>135</v>
      </c>
      <c r="D63" s="14">
        <v>1046</v>
      </c>
      <c r="E63" s="15">
        <v>9</v>
      </c>
      <c r="F63" s="16">
        <v>35</v>
      </c>
      <c r="G63" s="16">
        <v>10</v>
      </c>
      <c r="H63" s="17">
        <v>206</v>
      </c>
      <c r="I63" s="16">
        <v>1</v>
      </c>
      <c r="J63" s="23">
        <v>426</v>
      </c>
      <c r="K63" s="24">
        <v>1</v>
      </c>
      <c r="L63" s="14">
        <v>3428</v>
      </c>
      <c r="M63" s="25">
        <v>10</v>
      </c>
      <c r="N63" s="14">
        <v>1262</v>
      </c>
      <c r="O63" s="25">
        <v>7.5</v>
      </c>
      <c r="P63" s="14">
        <v>3798</v>
      </c>
      <c r="Q63" s="25">
        <v>10</v>
      </c>
      <c r="R63" s="14">
        <v>654</v>
      </c>
      <c r="S63" s="25">
        <v>10</v>
      </c>
      <c r="T63" s="37">
        <f t="shared" si="2"/>
        <v>21</v>
      </c>
      <c r="U63" s="37">
        <f t="shared" si="0"/>
        <v>37.5</v>
      </c>
      <c r="V63" s="38">
        <f t="shared" si="1"/>
        <v>58.5</v>
      </c>
      <c r="W63" s="15">
        <v>58</v>
      </c>
      <c r="X63" s="15" t="s">
        <v>21</v>
      </c>
    </row>
    <row r="64" s="2" customFormat="1" ht="30" customHeight="1" spans="1:24">
      <c r="A64" s="12">
        <v>59</v>
      </c>
      <c r="B64" s="13" t="s">
        <v>136</v>
      </c>
      <c r="C64" s="13" t="s">
        <v>137</v>
      </c>
      <c r="D64" s="14">
        <v>1039</v>
      </c>
      <c r="E64" s="15">
        <v>9</v>
      </c>
      <c r="F64" s="16">
        <v>30</v>
      </c>
      <c r="G64" s="16">
        <v>9</v>
      </c>
      <c r="H64" s="17">
        <v>205</v>
      </c>
      <c r="I64" s="16">
        <v>1</v>
      </c>
      <c r="J64" s="23">
        <v>424</v>
      </c>
      <c r="K64" s="24">
        <v>1</v>
      </c>
      <c r="L64" s="14">
        <v>3181</v>
      </c>
      <c r="M64" s="25">
        <v>10</v>
      </c>
      <c r="N64" s="14">
        <v>1046</v>
      </c>
      <c r="O64" s="25">
        <v>7.5</v>
      </c>
      <c r="P64" s="14">
        <v>1902</v>
      </c>
      <c r="Q64" s="25">
        <v>10</v>
      </c>
      <c r="R64" s="14">
        <v>424</v>
      </c>
      <c r="S64" s="25">
        <v>10</v>
      </c>
      <c r="T64" s="37">
        <f t="shared" si="2"/>
        <v>20</v>
      </c>
      <c r="U64" s="37">
        <f t="shared" si="0"/>
        <v>37.5</v>
      </c>
      <c r="V64" s="38">
        <f t="shared" si="1"/>
        <v>57.5</v>
      </c>
      <c r="W64" s="15">
        <v>59</v>
      </c>
      <c r="X64" s="15" t="s">
        <v>21</v>
      </c>
    </row>
    <row r="65" s="2" customFormat="1" ht="30" customHeight="1" spans="1:24">
      <c r="A65" s="12">
        <v>60</v>
      </c>
      <c r="B65" s="13" t="s">
        <v>138</v>
      </c>
      <c r="C65" s="13" t="s">
        <v>139</v>
      </c>
      <c r="D65" s="14">
        <v>1158</v>
      </c>
      <c r="E65" s="15">
        <v>9</v>
      </c>
      <c r="F65" s="16">
        <v>14</v>
      </c>
      <c r="G65" s="16">
        <v>5</v>
      </c>
      <c r="H65" s="17">
        <v>206</v>
      </c>
      <c r="I65" s="16">
        <v>1</v>
      </c>
      <c r="J65" s="47">
        <v>420</v>
      </c>
      <c r="K65" s="48">
        <v>2</v>
      </c>
      <c r="L65" s="14">
        <v>3621</v>
      </c>
      <c r="M65" s="37">
        <v>10</v>
      </c>
      <c r="N65" s="14">
        <v>831</v>
      </c>
      <c r="O65" s="37">
        <v>10</v>
      </c>
      <c r="P65" s="14">
        <v>2195</v>
      </c>
      <c r="Q65" s="37">
        <v>10</v>
      </c>
      <c r="R65" s="14">
        <v>862</v>
      </c>
      <c r="S65" s="37">
        <v>10</v>
      </c>
      <c r="T65" s="37">
        <f t="shared" si="2"/>
        <v>17</v>
      </c>
      <c r="U65" s="37">
        <f t="shared" si="0"/>
        <v>40</v>
      </c>
      <c r="V65" s="38">
        <f t="shared" si="1"/>
        <v>57</v>
      </c>
      <c r="W65" s="15">
        <v>60</v>
      </c>
      <c r="X65" s="15" t="s">
        <v>21</v>
      </c>
    </row>
    <row r="66" s="2" customFormat="1" ht="30" customHeight="1" spans="1:24">
      <c r="A66" s="12">
        <v>61</v>
      </c>
      <c r="B66" s="13" t="s">
        <v>140</v>
      </c>
      <c r="C66" s="13" t="s">
        <v>141</v>
      </c>
      <c r="D66" s="14">
        <v>1070</v>
      </c>
      <c r="E66" s="15">
        <v>9</v>
      </c>
      <c r="F66" s="16">
        <v>20</v>
      </c>
      <c r="G66" s="16">
        <v>7</v>
      </c>
      <c r="H66" s="17">
        <v>205</v>
      </c>
      <c r="I66" s="16">
        <v>1</v>
      </c>
      <c r="J66" s="23">
        <v>418</v>
      </c>
      <c r="K66" s="24">
        <v>2</v>
      </c>
      <c r="L66" s="14">
        <v>3199</v>
      </c>
      <c r="M66" s="24">
        <v>10</v>
      </c>
      <c r="N66" s="14">
        <v>1092</v>
      </c>
      <c r="O66" s="24">
        <v>7.5</v>
      </c>
      <c r="P66" s="14">
        <v>1741</v>
      </c>
      <c r="Q66" s="24">
        <v>10</v>
      </c>
      <c r="R66" s="14">
        <v>602</v>
      </c>
      <c r="S66" s="24">
        <v>10</v>
      </c>
      <c r="T66" s="37">
        <f t="shared" si="2"/>
        <v>19</v>
      </c>
      <c r="U66" s="37">
        <f t="shared" si="0"/>
        <v>37.5</v>
      </c>
      <c r="V66" s="38">
        <f t="shared" si="1"/>
        <v>56.5</v>
      </c>
      <c r="W66" s="15">
        <v>61</v>
      </c>
      <c r="X66" s="15" t="s">
        <v>142</v>
      </c>
    </row>
    <row r="67" s="2" customFormat="1" ht="30" customHeight="1" spans="1:24">
      <c r="A67" s="12">
        <v>62</v>
      </c>
      <c r="B67" s="13" t="s">
        <v>143</v>
      </c>
      <c r="C67" s="13" t="s">
        <v>144</v>
      </c>
      <c r="D67" s="14">
        <v>1101</v>
      </c>
      <c r="E67" s="15">
        <v>9</v>
      </c>
      <c r="F67" s="16">
        <v>15</v>
      </c>
      <c r="G67" s="16">
        <v>5</v>
      </c>
      <c r="H67" s="17">
        <v>213</v>
      </c>
      <c r="I67" s="16">
        <v>2</v>
      </c>
      <c r="J67" s="23">
        <v>421</v>
      </c>
      <c r="K67" s="24">
        <v>1</v>
      </c>
      <c r="L67" s="14">
        <v>3288</v>
      </c>
      <c r="M67" s="25">
        <v>10</v>
      </c>
      <c r="N67" s="14">
        <v>1170</v>
      </c>
      <c r="O67" s="25">
        <v>7.5</v>
      </c>
      <c r="P67" s="14">
        <v>2028</v>
      </c>
      <c r="Q67" s="25">
        <v>10</v>
      </c>
      <c r="R67" s="14">
        <v>561</v>
      </c>
      <c r="S67" s="25">
        <v>10</v>
      </c>
      <c r="T67" s="37">
        <f t="shared" si="2"/>
        <v>17</v>
      </c>
      <c r="U67" s="37">
        <f t="shared" si="0"/>
        <v>37.5</v>
      </c>
      <c r="V67" s="38">
        <f t="shared" si="1"/>
        <v>54.5</v>
      </c>
      <c r="W67" s="15">
        <v>62</v>
      </c>
      <c r="X67" s="15" t="s">
        <v>142</v>
      </c>
    </row>
    <row r="68" s="2" customFormat="1" ht="30" customHeight="1" spans="1:24">
      <c r="A68" s="12">
        <v>63</v>
      </c>
      <c r="B68" s="13" t="s">
        <v>145</v>
      </c>
      <c r="C68" s="13" t="s">
        <v>146</v>
      </c>
      <c r="D68" s="14">
        <v>1098</v>
      </c>
      <c r="E68" s="15">
        <v>9</v>
      </c>
      <c r="F68" s="16">
        <v>25</v>
      </c>
      <c r="G68" s="16">
        <v>8</v>
      </c>
      <c r="H68" s="17">
        <v>201</v>
      </c>
      <c r="I68" s="16">
        <v>1</v>
      </c>
      <c r="J68" s="23">
        <v>423</v>
      </c>
      <c r="K68" s="24">
        <v>1</v>
      </c>
      <c r="L68" s="14">
        <v>3120</v>
      </c>
      <c r="M68" s="25">
        <v>10</v>
      </c>
      <c r="N68" s="14">
        <v>993</v>
      </c>
      <c r="O68" s="25">
        <v>10</v>
      </c>
      <c r="P68" s="14">
        <v>4451</v>
      </c>
      <c r="Q68" s="25">
        <v>2.5</v>
      </c>
      <c r="R68" s="14">
        <v>716</v>
      </c>
      <c r="S68" s="25">
        <v>10</v>
      </c>
      <c r="T68" s="37">
        <f t="shared" si="2"/>
        <v>19</v>
      </c>
      <c r="U68" s="37">
        <f t="shared" si="0"/>
        <v>32.5</v>
      </c>
      <c r="V68" s="38">
        <f t="shared" si="1"/>
        <v>51.5</v>
      </c>
      <c r="W68" s="15">
        <v>63</v>
      </c>
      <c r="X68" s="15" t="s">
        <v>142</v>
      </c>
    </row>
    <row r="69" s="2" customFormat="1" ht="30" customHeight="1" spans="1:24">
      <c r="A69" s="12">
        <v>64</v>
      </c>
      <c r="B69" s="13" t="s">
        <v>147</v>
      </c>
      <c r="C69" s="13" t="s">
        <v>148</v>
      </c>
      <c r="D69" s="14">
        <v>1069</v>
      </c>
      <c r="E69" s="15">
        <v>9</v>
      </c>
      <c r="F69" s="16">
        <v>35</v>
      </c>
      <c r="G69" s="16">
        <v>10</v>
      </c>
      <c r="H69" s="17">
        <v>227</v>
      </c>
      <c r="I69" s="16">
        <v>5</v>
      </c>
      <c r="J69" s="23">
        <v>357</v>
      </c>
      <c r="K69" s="24">
        <v>6</v>
      </c>
      <c r="L69" s="14" t="s">
        <v>149</v>
      </c>
      <c r="M69" s="14" t="s">
        <v>149</v>
      </c>
      <c r="N69" s="14" t="s">
        <v>149</v>
      </c>
      <c r="O69" s="14" t="s">
        <v>149</v>
      </c>
      <c r="P69" s="14" t="s">
        <v>149</v>
      </c>
      <c r="Q69" s="14" t="s">
        <v>149</v>
      </c>
      <c r="R69" s="14" t="s">
        <v>149</v>
      </c>
      <c r="S69" s="14" t="s">
        <v>149</v>
      </c>
      <c r="T69" s="37">
        <f t="shared" si="2"/>
        <v>30</v>
      </c>
      <c r="U69" s="37">
        <f t="shared" si="0"/>
        <v>0</v>
      </c>
      <c r="V69" s="38">
        <f t="shared" si="1"/>
        <v>30</v>
      </c>
      <c r="W69" s="15">
        <v>64</v>
      </c>
      <c r="X69" s="15" t="s">
        <v>142</v>
      </c>
    </row>
    <row r="70" s="2" customFormat="1" ht="30" customHeight="1" spans="1:24">
      <c r="A70" s="39">
        <v>65</v>
      </c>
      <c r="B70" s="40" t="s">
        <v>150</v>
      </c>
      <c r="C70" s="40" t="s">
        <v>151</v>
      </c>
      <c r="D70" s="41">
        <v>1081</v>
      </c>
      <c r="E70" s="42">
        <v>9</v>
      </c>
      <c r="F70" s="43">
        <v>20</v>
      </c>
      <c r="G70" s="43">
        <v>7</v>
      </c>
      <c r="H70" s="44">
        <v>201</v>
      </c>
      <c r="I70" s="43">
        <v>1</v>
      </c>
      <c r="J70" s="49">
        <v>424</v>
      </c>
      <c r="K70" s="50">
        <v>1</v>
      </c>
      <c r="L70" s="41" t="s">
        <v>149</v>
      </c>
      <c r="M70" s="41" t="s">
        <v>149</v>
      </c>
      <c r="N70" s="41" t="s">
        <v>149</v>
      </c>
      <c r="O70" s="41" t="s">
        <v>149</v>
      </c>
      <c r="P70" s="41" t="s">
        <v>149</v>
      </c>
      <c r="Q70" s="41" t="s">
        <v>149</v>
      </c>
      <c r="R70" s="41" t="s">
        <v>149</v>
      </c>
      <c r="S70" s="41" t="s">
        <v>149</v>
      </c>
      <c r="T70" s="51">
        <f t="shared" si="2"/>
        <v>18</v>
      </c>
      <c r="U70" s="51">
        <f>SUBTOTAL(9,M70,O70,Q70,S70)</f>
        <v>0</v>
      </c>
      <c r="V70" s="52">
        <f>T70+U70</f>
        <v>18</v>
      </c>
      <c r="W70" s="42">
        <v>65</v>
      </c>
      <c r="X70" s="15" t="s">
        <v>142</v>
      </c>
    </row>
    <row r="71" s="2" customFormat="1" ht="30" customHeight="1" spans="1:24">
      <c r="A71" s="45" t="s">
        <v>152</v>
      </c>
      <c r="B71" s="46"/>
      <c r="C71" s="46"/>
      <c r="D71" s="46"/>
      <c r="E71" s="46"/>
      <c r="F71" s="46"/>
      <c r="G71" s="46"/>
      <c r="H71" s="46"/>
      <c r="I71" s="46"/>
      <c r="J71" s="46"/>
      <c r="K71" s="46"/>
      <c r="L71" s="46"/>
      <c r="M71" s="46"/>
      <c r="N71" s="46"/>
      <c r="O71" s="46"/>
      <c r="P71" s="46"/>
      <c r="Q71" s="46"/>
      <c r="R71" s="46"/>
      <c r="S71" s="46"/>
      <c r="T71" s="46"/>
      <c r="U71" s="46"/>
      <c r="V71" s="46"/>
      <c r="W71" s="46"/>
      <c r="X71" s="53"/>
    </row>
  </sheetData>
  <mergeCells count="18">
    <mergeCell ref="A2:X2"/>
    <mergeCell ref="D4:E4"/>
    <mergeCell ref="F4:G4"/>
    <mergeCell ref="H4:I4"/>
    <mergeCell ref="J4:K4"/>
    <mergeCell ref="L4:M4"/>
    <mergeCell ref="N4:O4"/>
    <mergeCell ref="P4:Q4"/>
    <mergeCell ref="R4:S4"/>
    <mergeCell ref="A71:X71"/>
    <mergeCell ref="A4:A5"/>
    <mergeCell ref="B4:B5"/>
    <mergeCell ref="C4:C5"/>
    <mergeCell ref="T4:T5"/>
    <mergeCell ref="U4:U5"/>
    <mergeCell ref="V4:V5"/>
    <mergeCell ref="W4:W5"/>
    <mergeCell ref="X4:X5"/>
  </mergeCells>
  <printOptions horizontalCentered="1"/>
  <pageMargins left="0.251388888888889" right="0.251388888888889" top="0.751388888888889" bottom="0.751388888888889" header="0.298611111111111" footer="0.298611111111111"/>
  <pageSetup paperSize="9" scale="5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二营长-你-他娘的意大利炮呢</cp:lastModifiedBy>
  <dcterms:created xsi:type="dcterms:W3CDTF">2018-06-04T03:28:00Z</dcterms:created>
  <dcterms:modified xsi:type="dcterms:W3CDTF">2025-10-21T02:42:15Z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B5DCBBBEF16D4FF3B002F647CBB3F9E1_13</vt:lpwstr>
  </property>
  <property fmtid="{D5CDD505-2E9C-101B-9397-08002B2CF9AE}" pid="4" name="KSOReadingLayout">
    <vt:bool>true</vt:bool>
  </property>
</Properties>
</file>